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metrodebogotagovco-my.sharepoint.com/personal/tatiana_rodriguez_metrodebogota_gov_co/Documents/Tatiana Rodriguez/CONTRATO VII/1. Base de datos/11. Octubre/pagina web/"/>
    </mc:Choice>
  </mc:AlternateContent>
  <xr:revisionPtr revIDLastSave="180" documentId="8_{D4713053-4E94-4391-968E-2DCEB235C7BC}" xr6:coauthVersionLast="47" xr6:coauthVersionMax="47" xr10:uidLastSave="{1B6593ED-5036-4175-ADE1-908221A752BC}"/>
  <bookViews>
    <workbookView xWindow="14295" yWindow="0" windowWidth="14610" windowHeight="15585" xr2:uid="{4996D6F1-4D55-430F-AABB-F05348EF72E8}"/>
  </bookViews>
  <sheets>
    <sheet name="2022," sheetId="2" r:id="rId1"/>
  </sheets>
  <definedNames>
    <definedName name="_xlnm._FilterDatabase" localSheetId="0" hidden="1">'2022,'!$A$1:$N$313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2" l="1"/>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2"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 i="2"/>
</calcChain>
</file>

<file path=xl/sharedStrings.xml><?xml version="1.0" encoding="utf-8"?>
<sst xmlns="http://schemas.openxmlformats.org/spreadsheetml/2006/main" count="1253" uniqueCount="1146">
  <si>
    <t>#</t>
  </si>
  <si>
    <t>Número del Contrato</t>
  </si>
  <si>
    <t>Objeto</t>
  </si>
  <si>
    <t xml:space="preserve">Contratista </t>
  </si>
  <si>
    <t xml:space="preserve">Fecha de firma </t>
  </si>
  <si>
    <t xml:space="preserve">Fecha acta de inicio </t>
  </si>
  <si>
    <t>Link SECOP</t>
  </si>
  <si>
    <t>Porcentaje de ejecución</t>
  </si>
  <si>
    <t>Recursos totales desembolsados o pagados</t>
  </si>
  <si>
    <t>Recursos pendientes de ejecutar</t>
  </si>
  <si>
    <t>Cantidad de Modificaciones</t>
  </si>
  <si>
    <t xml:space="preserve">Adicion o reducción </t>
  </si>
  <si>
    <t>124 de 2021</t>
  </si>
  <si>
    <t>125 de 2021</t>
  </si>
  <si>
    <t>Prestación de servicios de mantenimiento preventivo y correctivo de la UPS de 20 Kva y el banco de baterías de marca Powersun®, propiedad de la Empresa Metro de Bogotá.</t>
  </si>
  <si>
    <t>Prestación de servicios especializados para la defensa judicial y extrajudicial de la Empresa Metro de Bogotá S.A. en los procesos penales en los que la EMB sea parte denunciante, o actúe en su calidad de sujeto procesal.</t>
  </si>
  <si>
    <t>129 de 2022</t>
  </si>
  <si>
    <t>130 de 2022</t>
  </si>
  <si>
    <t>001 de 2022</t>
  </si>
  <si>
    <t>002 de 2022</t>
  </si>
  <si>
    <t>003 de 2022</t>
  </si>
  <si>
    <t>004 de 2022</t>
  </si>
  <si>
    <t>005 de 2022</t>
  </si>
  <si>
    <t>006 de 2022</t>
  </si>
  <si>
    <t>007 de 2022</t>
  </si>
  <si>
    <t>008 de 2022</t>
  </si>
  <si>
    <t>009 de 2022</t>
  </si>
  <si>
    <t>010 de 2022</t>
  </si>
  <si>
    <t>011 de 2022</t>
  </si>
  <si>
    <t>018 de 2022</t>
  </si>
  <si>
    <t>012 de 2022</t>
  </si>
  <si>
    <t>013 de 2022</t>
  </si>
  <si>
    <t>014 de 2022</t>
  </si>
  <si>
    <t>015 de 2022</t>
  </si>
  <si>
    <t>016 de 2022</t>
  </si>
  <si>
    <t>017 de 2022</t>
  </si>
  <si>
    <t>023 de 2022</t>
  </si>
  <si>
    <t>019 de 2022</t>
  </si>
  <si>
    <t>020 de 2022</t>
  </si>
  <si>
    <t>021 de 2022</t>
  </si>
  <si>
    <t>022 de 2022</t>
  </si>
  <si>
    <t>025 de 2022</t>
  </si>
  <si>
    <t>024 de 2022</t>
  </si>
  <si>
    <t>026 de 2022</t>
  </si>
  <si>
    <t>027 de 2022</t>
  </si>
  <si>
    <t>038 de 2022</t>
  </si>
  <si>
    <t>039 de 2022</t>
  </si>
  <si>
    <t>040 de 2022</t>
  </si>
  <si>
    <t>041 de 2022</t>
  </si>
  <si>
    <t>042 de 2022</t>
  </si>
  <si>
    <t>043 de 2022</t>
  </si>
  <si>
    <t>044 de 2022</t>
  </si>
  <si>
    <t>045 de 2022</t>
  </si>
  <si>
    <t>028 de 2022</t>
  </si>
  <si>
    <t>033 de 2022</t>
  </si>
  <si>
    <t>034 de 2022</t>
  </si>
  <si>
    <t>035 de 2022</t>
  </si>
  <si>
    <t>029 de 2022</t>
  </si>
  <si>
    <t>030 de 2022</t>
  </si>
  <si>
    <t>031 de 2022</t>
  </si>
  <si>
    <t>032 de 2022</t>
  </si>
  <si>
    <t>036 de 2022</t>
  </si>
  <si>
    <t>037 de 2022</t>
  </si>
  <si>
    <t>047 de 2022</t>
  </si>
  <si>
    <t>046 de 2022</t>
  </si>
  <si>
    <t>048 de 2022</t>
  </si>
  <si>
    <t>131 de 2022</t>
  </si>
  <si>
    <t>049 de 2022</t>
  </si>
  <si>
    <t>078 de 2022</t>
  </si>
  <si>
    <t>079 de 2022</t>
  </si>
  <si>
    <t>080 de 2022</t>
  </si>
  <si>
    <t>081 de 2022</t>
  </si>
  <si>
    <t>070 de 2022</t>
  </si>
  <si>
    <t>071 de 2022</t>
  </si>
  <si>
    <t>072 de 2022</t>
  </si>
  <si>
    <t>073 de 2022</t>
  </si>
  <si>
    <t>075 de 2022</t>
  </si>
  <si>
    <t>074 de 2022</t>
  </si>
  <si>
    <t>076 de 2022</t>
  </si>
  <si>
    <t>050 de 2022</t>
  </si>
  <si>
    <t>055 de 2022</t>
  </si>
  <si>
    <t>056 de 2022</t>
  </si>
  <si>
    <t>057 de 2022</t>
  </si>
  <si>
    <t>066 de 2022</t>
  </si>
  <si>
    <t>067 de 2022</t>
  </si>
  <si>
    <t>068 de 2022</t>
  </si>
  <si>
    <t>054 de 2022</t>
  </si>
  <si>
    <t>082 de 2022</t>
  </si>
  <si>
    <t>083 de 2022</t>
  </si>
  <si>
    <t>051 de 2022</t>
  </si>
  <si>
    <t>052 de 2022</t>
  </si>
  <si>
    <t>053 de 2022</t>
  </si>
  <si>
    <t>069 de 2022</t>
  </si>
  <si>
    <t>058 de 2022</t>
  </si>
  <si>
    <t>059 de 2022</t>
  </si>
  <si>
    <t>060 de 2022</t>
  </si>
  <si>
    <t>061 de 2022</t>
  </si>
  <si>
    <t>062 de 2022</t>
  </si>
  <si>
    <t>063 de 2022</t>
  </si>
  <si>
    <t>064 de 2022</t>
  </si>
  <si>
    <t>065 de 2022</t>
  </si>
  <si>
    <t>087 de 2022</t>
  </si>
  <si>
    <t>088 de 2022</t>
  </si>
  <si>
    <t>090 de 2022</t>
  </si>
  <si>
    <t>091 de 2022</t>
  </si>
  <si>
    <t>092 de 2022</t>
  </si>
  <si>
    <t>089 de 2022</t>
  </si>
  <si>
    <t>084 de 2022</t>
  </si>
  <si>
    <t>085 de 2022</t>
  </si>
  <si>
    <t>086 de 2022</t>
  </si>
  <si>
    <t>093 de 2022</t>
  </si>
  <si>
    <t>094 de 2022</t>
  </si>
  <si>
    <t>095 de 2022</t>
  </si>
  <si>
    <t>096 de 2022</t>
  </si>
  <si>
    <t>104 de 2022</t>
  </si>
  <si>
    <t>099 de 2022</t>
  </si>
  <si>
    <t>100 de 2022</t>
  </si>
  <si>
    <t>101 de 2022</t>
  </si>
  <si>
    <t>102 de 2022</t>
  </si>
  <si>
    <t>103 de 2022</t>
  </si>
  <si>
    <t>107 de 2022</t>
  </si>
  <si>
    <t>105 de 2022</t>
  </si>
  <si>
    <t>108 de 2022</t>
  </si>
  <si>
    <t>109 de 2022</t>
  </si>
  <si>
    <t>110 de 2022</t>
  </si>
  <si>
    <t>111 de 2022</t>
  </si>
  <si>
    <t>112 de 2022</t>
  </si>
  <si>
    <t>113 de 2022</t>
  </si>
  <si>
    <t>114 de 2022</t>
  </si>
  <si>
    <t>115 de 2022</t>
  </si>
  <si>
    <t>116 de 2022</t>
  </si>
  <si>
    <t>117 de 2022</t>
  </si>
  <si>
    <t>118 de 2022</t>
  </si>
  <si>
    <t>119 de 2022</t>
  </si>
  <si>
    <t>120 de 2022</t>
  </si>
  <si>
    <t>123 de 2022</t>
  </si>
  <si>
    <t>121 de 2022</t>
  </si>
  <si>
    <t>122 de 2022</t>
  </si>
  <si>
    <t>126 de 2022</t>
  </si>
  <si>
    <t>127 de 2022</t>
  </si>
  <si>
    <t>128 de 2022</t>
  </si>
  <si>
    <t>Contrato para la ejecución de la conservación-restauración, traslado al parque de la independencia e instalación en su nuevo pedestal de la escultura Bolívar Ecuestre, de Emmanuel Frémiet”.</t>
  </si>
  <si>
    <t>Contratar la interventoría técnica, administrativa, financiera, legal, social y SST-SGA para el contrato de ejecución de la conservación-restauración, traslado al parque de la independencia e instalación en su nuevo pedestal de la Escultura Bolívar Ecuestre, De Emanuel Frémiet</t>
  </si>
  <si>
    <t>Prestar servicios profesionales para apoyar jurídicamente las funciones asignadas a la Gerencia General de la Empresa Metro de Bogotá S. A., así como brindar su apoyo profesional en el seguimiento de contenido jurídico al proyecto de la Primera Línea del Metro de Bogotá – PLMB, acompañando en la verificación y control de legalidad de los documentos para la toma de decisiones por parte del Gerente General.</t>
  </si>
  <si>
    <t>Prestar servicios profesionales a la Empresa Metro de Bogotá S.A en el Traslado Anticipado de Redes, para apoyar las gestiones que deba adelantar la Subgerencia TAR incluidas las gestiones que estén asociadas al Traslado de Redes de la concesión</t>
  </si>
  <si>
    <t>Prestación de servicios profesionales para apoyar jurídicamente a la Subgerencia de Traslado Anticipado de Redes en la etapa precontractual del programa TAR, así como en el apoyo a la coordinación y seguimiento del componente jurídico de la Subgerencia según los lineamientos que sean emitidos por la Gerencia Jurídica de la EMB S.A.</t>
  </si>
  <si>
    <t>Prestar servicios profesionales para brindar apoyo en el seguimiento a los contratos fiduciarios que tiene la EMB y seguimiento al patrimonio autónomo constituido por el concesionario a través del cual se retribuye el contrato de concesión de la PLMB tramo 1.</t>
  </si>
  <si>
    <t>Prestación de servicios profesionales para apoyar a la Gerencia de Comunicaciones, Ciudadanía y Cultura Metro en acciones de articulación integral de servicio al ciudadano y gestión de PQRSD, con el fin de fortalecer la atención al ciudadano de la Empresa Metro de Bogotá.</t>
  </si>
  <si>
    <t>Prestación de servicios personales para brindar apoyo a la gestión interna de pagos derivados de la adquisición predial, en el marco de las obligaciones administrativas, presupuestales y de autorización de pago, asociadas al proceso de adquisición predial y reasentamiento del proyecto Primera Línea de Metro de Bogotá, para el sistema de servicio público urbano de transporte masivo de pasajeros de Bogotá.</t>
  </si>
  <si>
    <t>Prestación de servicios profesionales para apoyar a la Empresa Metro de Bogotá S.A. en el seguimiento de las diferentes actuaciones administrativas y jurídicas asociadas al proceso de adquisición predial, y su articulación con el componente social y técnico para la gestión integral del proyecto Primera Línea de Metro de Bogotá Tramo 1, para el sistema de servicio público urbano de transporte masivo de pasajeros de Bogotá.</t>
  </si>
  <si>
    <t>Prestar servicios profesionales para apoyar a la gerencia de ingeniería y planeación de proyectos férreos en el componente financiero para el seguimiento y estructuración de los proyectos a su cargo.</t>
  </si>
  <si>
    <t>Prestación de servicios profesionales, para brindar apoyo en el manejo financiero-contable de los fondos del proyecto Primera Línea del metro de Bogotá – PLMB tramo 1.</t>
  </si>
  <si>
    <t>Prestación de servicios profesionales para apoyar a la Empresa Metro de Bogotá S.A en la revisión y/o causación de las operaciones presupuestales, contables y tesorales, derivadas de la adquisición de predios e implementación del Plan de Reasentamiento del Proyecto Primera Línea de Metro de Bogotá, para el Sistema de Servicio Público Urbano de Transporte Masivo de Pasajeros de Bogotá</t>
  </si>
  <si>
    <t>“Prestación de servicios profesionales para apoyar a la Empresa Metro de Bogotá S.A. en la gestión para el saneamiento de servicios públicos domiciliarios, recibo, administración y entrega de predios adquiridos en el marco del proceso de adquisición predial del proyecto Primera Línea de Metro de Bogotá Tramo 1, para el sistema de servicio público urbanos de transporte masivo de pasajeros de Bogotá”</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</si>
  <si>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</si>
  <si>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Prestar servicios profesionales para apoyar el componente jurídico contractual de la supervisión de los contratos y convenios de los proyectos de expansión de la PLMB T1</t>
  </si>
  <si>
    <t>Prestación de servicios profesionales a la Empresa Metro de Bogotá S.A., en los aspectos contractuales y administrativos de los asuntos a cargo de la Subgerencia de Gestión Predial y brindar soporte en la supervisión de los contratos del área para la ejecución del proyecto Primera Línea de Metro de Bogotá Tramo 1, para el sistema de servicio público urbano de transporte masivo de pasajeros de Bogotá.</t>
  </si>
  <si>
    <t>Prestar servicios profesionales para apoyar la implementación del Sistema de Gestión Documental para la Empresa Metro de Bogotá EM B S.A., a cargo de la Gerencia Administrativa y de Abastecimiento, integrando la documentación técnica de la PLMB , mediante la aplicación de controles y mecanismos efectivos de ejecución.</t>
  </si>
  <si>
    <t>Prestar servicios profesionales para el proceso de gestión documental del proyecto PLMB T1, de acuerdo con la política de Gestión Documental de la Empresa Metro de Bogotá – EMB S.A., mediante la aplicación del plan No. 8 “Plan de Gestión Documental” definidos por el Consorcio Consultores PMO Bogotá</t>
  </si>
  <si>
    <t>Prestación de servicios profesionales para apoyar a la Gerencia Administrativa y de Abastecimiento en la implementación del Plan institucional de Gestión Ambiental – PIGA y sus instrumentos de seguimiento y control ambiental de la Empresa Metro de Bogotá</t>
  </si>
  <si>
    <t>Prestación de servicios profesionales para apoyar a la Empresa Metro de Bogotá en la gestión y seguimiento a PQRS asociadas a la adquisición predial y la implementación del plan de reasentamiento del proyecto Primera Línea del Metro de Bogotá Tramo 1, para el sistema del servicio público, urbano de transporte masivo de pasajeros de Bogotá.</t>
  </si>
  <si>
    <t>Prestación de servicios profesionales para apoyar a la Empresa Metro de Bogotá S.A en la gestión social requerida para la implementación del Plan de Reasentamiento del proyecto Primera Línea de Metro de Bogotá Tramo 1, para el Sistema de Servicio Público Urbano de Transporte Masivo de Pasajeros de Bogotá.</t>
  </si>
  <si>
    <t>Prestación de servicios profesionales para realizar análisis y administrar contenido de información geográfica y cartográfica para la planeación de los proyectos férreos de la empresa.</t>
  </si>
  <si>
    <t>Prestar servicios profesionales para asesorar a la gerencia de ingeniería y planeación de proyecto férreos en el componente jurídico y de gestión interinstitucional para el seguimiento y estructuración de los proyectos a su cargo.</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</si>
  <si>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</si>
  <si>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Prestación de servicios profesionales para apoyar a la Empresa Metro de Bogotá S.A. en el seguimiento a las actividades administrativas y financieras derivadas del proceso de adquisición predial y reasentamiento del proyecto Primera Línea de Metro de Bogotá Tramo 1, para el sistema de servicio público urbano de transporte masivo de pasajeros de Bogotá.</t>
  </si>
  <si>
    <t>Prestación de servicios profesionales a la Empresa Metro de Bogotá S.A. para apoyar en la articulación de las diferentes funciones del orden contractual al interior de la Subgerencia de Gestión predial con el fin de fortalecer la gestión asociada al proceso de adquisición predial e implementación de los planes de manejo social del Proyecto Primera Línea de Metro de Bogotá Tramo 1, para el sistema de servicio público urbano de transporte masivo de pasajeros de Bogotá.</t>
  </si>
  <si>
    <t xml:space="preserve">Prestar servicios profesionales a la gerencia de ingeniería y planeación de proyecto férreos para el seguimiento y apoyo a la supervisión en los componentes de tránsito y seguridad vial de los proyectos asignados. </t>
  </si>
  <si>
    <t>Contrato para la elaboración de los insumos y la gestión de los trámites previos que permitan el traslado de la Palma de Cera localizada en el Jardín de Hortensias de acuerdo con los lineamientos y condiciones de la autoridad ambiental.</t>
  </si>
  <si>
    <t>Prestación de servicios profesionales para apoyar a la Empresa Metro de Bogotá S.A. en la elaboración de insumos técnicos requeridos en el marco del proceso de adquisición predial del proyecto Primera Línea de Metro de Bogotá Tramo 1, para el sistema de servicio público urbanos de transporte masivo de pasajeros de Bogotá.</t>
  </si>
  <si>
    <t>Prestar los servicios profesionales para apoyar a la Empresa Metro de Bogotá en la elaboración de los trámites, documentos y concertaciones requeridos para armonizar la PLMB con el sistema de patrimonio nacional y distrital, así como para el apoyo en la implantación del Bolívar Ecuestre en el Parque de la Independencia y las demás acciones de compensación del Monumento a los Héroes, en el marco de la implementación de los planes de manejo social del proyecto primera línea de metro de Bogotá para el sistema de servicio público urbano de transporte masivo de pasajeros de Bogotá.</t>
  </si>
  <si>
    <t>Prestar los servicios profesionales en Restauración de bienes culturales muebles para apoyar a la Empresa Metro de Bogotá en el seguimiento de los procesos encaminados a realizar la restauración y el traslado del Bolívar Ecuestre, incluyendo el seguimiento al programa Adopta un Monumento, en el marco de la implementación de los planes de manejo social del Proyecto Primera Línea de Metro de Bogotá para el sistema de servicio público urbano de transporte masivo de pasajeros de Bogotá</t>
  </si>
  <si>
    <t>Prestar los servicios profesionales para apoyar el Observatorio de Ocupación y Valor del suelo de la Empresa Metro de Bogotá, en la formulación de la estrategia de Smart Cities para la captura de valor relacionada con el sistema metro y sus áreas de influencia</t>
  </si>
  <si>
    <t>Prestación de servicios profesionales a la Empresa Metro de Bogotá S.A., apoyando los aspectos contractuales y administrativos que se requieran, así como brindar apoyo en la supervisión de los contratos a cargo de la Gerencia de Desarrollo Urbano, Inmobiliario y de Ingresos no Tarifarios y sus dependencias en el marco de los programas sociales y ambientales de la primera línea del metro de Bogotá</t>
  </si>
  <si>
    <t>Prestar servicios para apoyar las labores de resignificación, participación y relación con la comunidad en el marco de las actividades de gestión social y reasentamiento de la población, adquisición predial e implementación del plan de manejo social y el cumplimiento de salvaguardas sociales ante la Banca Multilateral del proyecto primera línea del Metro de Bogotá</t>
  </si>
  <si>
    <t>Prestación de servicios profesionales para apoyar a la Empresa Metro de Bogotá S.A. en el desarrollo de las actividades de impulso y seguimiento al componente jurídico y técnico de la adquisición predial, así como realizar el apoyo a la supervisión de los convenios que le sean asignados en el proceso de adquisición predial del proyecto Primera Línea del Metro de Bogotá Tramo 1, para el sistema del servicio público, urbano de transporte masivo de pasajeros de Bogotá</t>
  </si>
  <si>
    <t>Prestación de servicios profesionales a la Empresa Metro de Bogotá S.A. para apoyar la supervisión, hacer seguimiento y realizar informes referentes a la gestión social y el reasentamiento de la población, en el desarrollo del proceso de adquisición predial por enajenación voluntaria y/o expropiación administrativa asociadas al proyecto Primera Línea del Metro de Bogotá Tramo 1, para el sistema de servicio público urbano de transporte masivo de pasajeros de Bogotá</t>
  </si>
  <si>
    <t>Prestación de servicios profesionales para apoyar a la Empresa Metro de Bogotá S.A en la gestión social requerida para el seguimiento del post reasentamiento del proyecto Primera Línea de Metro de Bogotá Tramo 1, en cumplimiento de las Salvaguardas sociales de la Banca Multilateral, para el Sistema de Servicio Público Urbano de Transporte Masivo de Pasajeros de Bogotá.</t>
  </si>
  <si>
    <t>Prestación de servicios profesionales a la Empresa Metro de Bogotá S.A. para apoyar la supervisión, articular actuaciones de orden administrativo, gestión de la información y reportes internos y externos asociados a la adquisición predial y el plan de reasentamiento del proyecto Primera Línea de Metro de Bogotá, para el  sistema de servicio público urbano de transporte masivo de pasajeros de Bogotá</t>
  </si>
  <si>
    <t>Prestación de servicios profesionales a la Empresa Metro de Bogotá S.A. para apoyar la supervisión, hacer seguimiento y realizar informes, referentes a la gestión social inmobiliaria y el reasentamiento de la población, en el desarrollo del proceso de adquisición predial por enajenación voluntaria y/o expropiación administrativa asociadas al proyecto Primera Línea del Metro de Bogotá Tramo 1, para el sistema de servicio público urbano de transporte masivo de pasajeros de Bogotá.</t>
  </si>
  <si>
    <t>Prestación de servicios profesionales para apoyar a la Empresa Metro de Bogotá S.A., en la ejecución de actividades para el acompañamiento y fortalecimiento de las unidades sociales económicas asociadas al Plan de Reasentamiento del proyecto Primera Línea de Metro de Bogotá Tramo 1, para el Sistema de Servicio Público Urbano de Transporte Masivo de Pasajeros de Bogotá.</t>
  </si>
  <si>
    <t>Prestación de servicios profesionales para apoyar a la Empresa Metro de Bogotá S.A. para gestionar y hacer el seguimiento técnico y administrativo de los contratos de interventoría de demolición, limpieza, cerramiento de predios para la ejecución del Primera Línea de Metro de Bogotá Tramo 1, para el sistema de servicio público urbanos de transporte masivo de pasajeros de Bogotá.</t>
  </si>
  <si>
    <t>Prestación de servicios profesionales para apoyar a la Empresa Metro de Bogotá en la creación y administración de las bases de datos que contienen la información asociada a la implementación, por unidad social y predio, del Plan de Reasentamiento del proyecto Primera Línea de Metro de Bogotá, para el sistema de servicio público urbanos de transporte masivo de pasajeros de Bogotá.</t>
  </si>
  <si>
    <t>Prestación de servicios profesionales para apoyar a la Empresa Metro de Bogotá S.A. en las actividades de seguimiento, planeación y control de los procesos cuantitativos derivados de la gestión predial y el plan de  reasentamiento del proyecto Primera Línea de Metro de Bogotá Tramo 1, para el Sistema de Servicio Público Urbano de Transporte Masivo de Pasajeros de Bogotá</t>
  </si>
  <si>
    <t>Prestación de servicios profesionales para apoyar a la empresa Metro de Bogotá S.A. en la revisión de los avalúos comerciales con las indemnizaciones a que haya lugar, de los inmuebles necesarios para el desarrollo del proyecto
Primera Línea de Metro de Bogotá Tramo 1, para el Sistema de Servicio Público Urbano de Transporte Masivo de Pasajeros de Bogotá.</t>
  </si>
  <si>
    <t>Prestar servicios de apoyo a la gestión para la planeación, ejecución y seguimiento de la plataforma de Mesa de Ayuda de la Empresa Metro de Bogotá S.A., así como en las demás actividades que correspondan al área de TI.</t>
  </si>
  <si>
    <t>Prestación de servicios profesionales para apoyar a la Empresa Metro de Bogotá S.A en la implementación del Plan de Reasentamiento del proyecto Primera Línea de Metro de Bogotá Tramo 1, que involucre a las unidades sociales que requieran acompañamiento inmobiliario para el traslado y/o reposición de vivienda y locales por la adquisición de predios, para el Sistema de Servicio Público Urbano de Transporte Masivo de Pasajeros de Bogotá.</t>
  </si>
  <si>
    <t>Prestación de servicios de apoyo a la Empresa Metro de Bogotá en la gestión documental derivada de la ejecución del proceso de adquisición predial y reasentamiento del proyecto Primera Línea de Metro de Bogotá Tramo 1, para el sistema de servicio público urbanos de transporte masivo de pasajeros de Bogotá.</t>
  </si>
  <si>
    <t>Prestación de servicios de apoyo a la Empresa Metro de Bogotá en la gestión documental derivada de la ejecución del proceso de adquisición predial y reasentamiento del proyecto Primera Línea de Metro de Bogotá Tramo 1, para el sistema de servicio público urbanos de transporte masivo de pasajeros de Bogotá</t>
  </si>
  <si>
    <t>Prestación de servicios profesionales para apoyar a la Empresa Metro de Bogotá S.A. en la gestión de riesgos, de la ejecución del contrato de concesión no. 163 de 2019.</t>
  </si>
  <si>
    <t>Prestación de servicios profesionales a la Empresa Metro de Bogotá S.A. para apoyar la supervisión, hacer seguimiento y realizar informes, referentes a la gestión referente al acompañamiento y fortalecimiento a las unidades sociales económicas asociadas al Plan de Reasentamiento del proyecto Primera Línea de Metro de Bogotá Tramo 1, para el Sistema de Servicio Público Urbano de Transporte Masivo de Pasajeros de Bogotá.</t>
  </si>
  <si>
    <t>Prestación de servicios profesionales para apoyar a la Subgerencia de Gestión Predial en el seguimiento y reporte ante la Banca Multilateral respecto de la implementación del Plan de Reasentamiento, Plan de Ocupantes del Espacio Público y la gestión interinstitucional, para el Proyecto Primera Línea del Metro de Bogotá Tramo 1, para el sistema de servicio público urbano de transporte masivo de pasajeros de Bogotá</t>
  </si>
  <si>
    <t>Prestación de servicios profesionales a la empresa metro de Bogotá S.A. para apoyar la supervisión, articular el proceso de indemnizaciones y reconocimientos económicos a que haya lugar dentro de la adquisición predial del proyecto primera línea del metro de Bogotá tramo 1, para el sistema de servicio público urbano de transporte masivo de pasajeros de Bogotá</t>
  </si>
  <si>
    <t>Prestación de servicios profesionales jurídicos para la asesoría y acompañamiento a la estructuración jurídica en lo relacionado con la articulación de proyectos masivos de transporte regional o distrital con el PMLB y demás proyectos de expansión de la red metro, incluyendo elaboración, revisión y/o ajuste de conceptos y la normatividad que se requiera en la materia.</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</si>
  <si>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</si>
  <si>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</si>
  <si>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Prestación de servicios profesionales para apoyar a la Empresa Metro de Bogotá en la gestión y seguimiento a PQRS asociadas a la adquisición predial y la implementación del plan de reasentamiento del proyecto Primera Línea del Metro de Bogotá Tramo 1, para el sistema del servicio público, urbano de transporte masivo de pasajeros de Bogotá</t>
  </si>
  <si>
    <t>Prestar servicios profesionales especializados para apoyar en la articulación, seguimiento, gestión y control de la información técnica requerida por la gerencia ejecutiva para el proyecto PLMB.</t>
  </si>
  <si>
    <t>Prestación de servicios profesionales para apoyar a la Empresa Metro de Bogotá S.A., en el seguimiento y gestión del componente arqueológico de la Primera Línea del Metro de Bogotá (PLMB).</t>
  </si>
  <si>
    <t>Prestación de servicios profesionales para apoyar a la Empresa Metro de Bogotá en el desarrollo en las actividades técnicas encaminadas a la obtención del espacio público requerido en el marco de la ejecución de proyecto Primera Línea del Proyecto Metro de Bogotá Tramo 1, para el sistema del servicio público, urbano de transporte masivo de pasajeros de Bogotá.</t>
  </si>
  <si>
    <t>Prestación de servicios profesionales para apoyar a la Empresa Metro de Bogotá en el desarrollo en las actividades técnicas encaminadas a la obtención de la titularidad y disponibilidad de los predios, áreas o suelos que correspondan al espacio público requerido en el marco de la ejecución de proyecto primera línea del Proyecto Metro de Bogotá Tramo 1, para el sistema del servicio público, urbano de transporte masivo de pasajeros de Bogotá.</t>
  </si>
  <si>
    <t>Prestación de servicios profesionales a la Empresa Metro de Bogotá S.A. para apoyar la supervisión y realizar el seguimiento a las actividades administrativas y financieras asociadas al plan de reasentamiento del proyecto primera línea de metro de Bogotá, para el sistema de servicio público urbano de transporte masivo de pasajeros de Bogotá</t>
  </si>
  <si>
    <t>Prestación de servicios profesionales para apoyar a la Empresa Metro de Bogotá S.A en la representación judicial o extrajudicial, así como, realizar seguimiento a las actuaciones jurídicas para los procesos de adquisición predial por enajenación voluntaria o expropiación administrativa, respecto del proyecto primera línea del metro de Bogotá tramo 1.</t>
  </si>
  <si>
    <t>Prestar servicios profesionales la Empresa Metro de Bogotá S.A. para realizar el seguimiento financiero del presupuesto, así como en la estructuración, seguimiento y revisión a las resoluciones de p a g o de compensaciones y control a la caja meno r para la ejecución del proyecto Primera Línea de Metro de Bogotá Tramo 1, para el sistema de servicio público urbanos de transporte masivo de pasajeros de Bogotá</t>
  </si>
  <si>
    <t>Prestación de servicios profesionales para apoyar a la Empresa Metro de Bogotá S.A. en el seguimiento a la implementación de planes de manejo del proyecto primera línea del metro de Bogotá tramo 1, para el sistema de servicio público urbano de transporte masivo de pasajeros de Bogotá.</t>
  </si>
  <si>
    <t>Prestación de servicios de apoyo a la Empresa Metro de Bogotá S.A en las actividades administrativas y de gestión asociadas al plan de reasentamiento del proyecto Primera Línea de Metro de Bogotá Tramo 1, para el sistema de servicio público urbano de transporte masivo de pasajeros de Bogotá.</t>
  </si>
  <si>
    <t>Prestación de servicios profesionales para apoyar a la Empresa Metro de Bogotá S.A. en la gestión para el saneamiento de servicios públicos domiciliarios, recibo, administración y entrega de predios adquiridos en el marco del proceso de adquisición predial del proyecto Primera Línea de Metro de Bogotá Tramo 1, para el sistema de servicio público urbanos de transporte masivo de pasajeros de Bogotá.</t>
  </si>
  <si>
    <t>Aunar esfuerzos técnicos, administrativos y logísticos entre la Empresa Metro de Bogotá S.A y la Secretaría Distrital de Seguridad, Convivencia y Justicia para el fortalecimiento de las capacidades del equipo social del Metro de Bogotá, con el propósito de promover el diálogo social y la cultura ciudadana, así como atender y resolver conflictos de manera preventiva, en torno al desarrollo del Proyecto de la Primera Línea del Metro de Bogotá.</t>
  </si>
  <si>
    <t>Prestar servicios de apoyo a la Empresa Metro De Bogotá S.A para adelantar ante las oficinas de registro e instrumentos públicos y ante la superintendencia de notariado y registro todos los tramites inherentes al proceso de adquisición predial por enajenación voluntaria, expropiación administrativa y judicial en los asuntos asociados al proyecto Primera Línea del Metro de Bogotá Tramo 1, para el sistema de servicio público urbano de transporte masivo de pasajeros de Bogotá</t>
  </si>
  <si>
    <t>Prestación de servicios profesionales para apoyar a la Empresa Metro de Bogotá S.A en el seguimiento al postreasentamiento del proyecto Primera Línea de Metro de Bogotá Tramo 1, en cumplimiento de las Salvaguardas sociales de la Banca Multilateral, para el Sistema de Servicio Público Urbano de Transporte Masivo de Pasajeros de Bogotá.</t>
  </si>
  <si>
    <t>Prestación de servicios profesionales para apoyar a la Empresa Metro de Bogotá en el desarrollo de todas las acciones administrativas ante las autoridades tanto Distritales como Nacionales competentes, encaminadas a la obtención de la titularidad y disponibilidad de los predios, áreas o suelos que correspondan al espacio público requerido en el marco de la ejecución de la Primera Línea del Proyecto Metro de Bogotá Tramo 1.</t>
  </si>
  <si>
    <t>Prestación de servicios profesionales a la Empresa Metro de Bogotá S.A. para apoyar la supervisión, articular actuaciones de orden administrativo relacionadas con el componente técnico de la adquisición predial por enajenación voluntaria, expropiación, así como apoyar técnicamente la gestión predial del proyecto Primera Línea del Metro de Bogotá Tramo 1, para el sistema de servicio público urbano de transporte masivo de pasajeros de Bogotá.</t>
  </si>
  <si>
    <t>Prestación de servicios profesionales para apoyar a la Empresa Metro de Bogotá S.A. en el seguimiento ambiental para el recibo de predio y el seguimiento de los contratos de interventoría de demolición, limpieza, cerramiento de predios para la ejecución del Proyecto Primera Línea de Metro de Bogotá Tramo 1, para el sistema de servicio público urbano de transporte masivo de pasajeros de Bogotá</t>
  </si>
  <si>
    <t>Prestación de servicios profesionales para apoyar a la Empresa Metro de Bogotá S.A. para gestionar y hacer el seguimiento técnico, financiero y administrativo del contrato de vigilancia de predios para la ejecución del proyecto Primera Línea de Metro de Bogotá Tramo 1, para el sistema de servicio público urbano de transporte masivo de pasajeros de Bogotá</t>
  </si>
  <si>
    <t>Prestación de servicios profesionales para apoyar a la Empresa Metro de Bogotá S.A. en el seguimiento y control de las actuaciones administrativas y jurídicas asociadas a la prevención del daño antijuridico asociado el proceso de adquisición predial integral del Proyecto Primera Línea de metro de Bogotá tramo 1, para el sistema de servicio público urbano de transporte masivo de pasajeros de Bogotá</t>
  </si>
  <si>
    <t>Prestar los servicios profesionales para apoyar el Observatorio de Ocupación y Valor del suelo de la Empresa Metro de Bogotá, en los procesos de gestión interna e interinstitucional relacionados con las áreas de hardware y software, así como apoyar las gestiones para la adquisición y administración de datos.</t>
  </si>
  <si>
    <t>Prestar los servicios de apoyo logístico para la ejecución de actividades previstas en el Plan de Bienestar e Incentivos y de Seguridad y Salud en el Trabajo de la Empresa Metro de Bogotá.</t>
  </si>
  <si>
    <t>Prestar servicios profesionales para apoyar el proceso de gestión documental del proyecto PLMBT1 de acuerdo con la política de gestión documental de la EMB.</t>
  </si>
  <si>
    <t>Prestación de servicios profesionales para apoyar a la Empresa Meto de Bogotá S.A. en calificación de actos, títulos y documentos públicos inherentes al proceso de adquisición predial por enajenación voluntaria, expropiación administrativa y judicial en los asuntos asociados al proyecto Primera Línea del Metro de Bogotá Tramo 1, para su inscripción y validación por parte de la Superintendencia de Notaria y Registro.</t>
  </si>
  <si>
    <t>Prestación de servicios profesionales para apoyar a la Empresa Metro de Bogotá S.A. en el apoyo operativo a la caja menor y los aspectos financieros asociados a la adquisición predial por enajenación voluntario y expropiación del proyecto Primera Línea del Metro de Bogotá, para el sistema del servicio público, urbano de transporte masivo de pasajeros de Bogotá</t>
  </si>
  <si>
    <t>Prestación de servicios profesionales para apoyar a la subgerencia de gestión predial en las actividades referente a la gestión procesos cuantitativos derivados de la gestión predial del proyecto primera línea de metro de Bogotá Tramo 1, para el Sistema de Servicio Público Urbano de Transporte Masivo de Pasajeros de Bogotá.</t>
  </si>
  <si>
    <t>https://community.secop.gov.co/Public/Tendering/OpportunityDetail/Index?noticeUID=CO1.NTC.2585343&amp;isFromPublicArea=True&amp;isModal=False</t>
  </si>
  <si>
    <t>https://community.secop.gov.co/Public/Tendering/OpportunityDetail/Index?noticeUID=CO1.NTC.2407376&amp;isFromPublicArea=True&amp;isModal=False</t>
  </si>
  <si>
    <t>https://community.secop.gov.co/Public/Tendering/OpportunityDetail/Index?noticeUID=CO1.NTC.2496255&amp;isFromPublicArea=True&amp;isModal=False</t>
  </si>
  <si>
    <t>https://community.secop.gov.co/Public/Tendering/OpportunityDetail/Index?noticeUID=CO1.NTC.2535445&amp;isFromPublicArea=True&amp;isModal=False</t>
  </si>
  <si>
    <t>https://community.secop.gov.co/Public/Tendering/OpportunityDetail/Index?noticeUID=CO1.NTC.2542002&amp;isFromPublicArea=True&amp;isModal=False</t>
  </si>
  <si>
    <t>https://community.secop.gov.co/Public/Tendering/OpportunityDetail/Index?noticeUID=CO1.NTC.2559478&amp;isFromPublicArea=True&amp;isModal=False</t>
  </si>
  <si>
    <t>https://community.secop.gov.co/Public/Tendering/OpportunityDetail/Index?noticeUID=CO1.NTC.2536315&amp;isFromPublicArea=True&amp;isModal=False</t>
  </si>
  <si>
    <t>https://community.secop.gov.co/Public/Tendering/OpportunityDetail/Index?noticeUID=CO1.NTC.2540539&amp;isFromPublicArea=True&amp;isModal=False</t>
  </si>
  <si>
    <t>https://community.secop.gov.co/Public/Tendering/OpportunityDetail/Index?noticeUID=CO1.NTC.2544835&amp;isFromPublicArea=True&amp;isModal=False</t>
  </si>
  <si>
    <t>https://community.secop.gov.co/Public/Tendering/OpportunityDetail/Index?noticeUID=CO1.NTC.2560620&amp;isFromPublicArea=True&amp;isModal=False</t>
  </si>
  <si>
    <t>https://community.secop.gov.co/Public/Tendering/OpportunityDetail/Index?noticeUID=CO1.NTC.2561809&amp;isFromPublicArea=True&amp;isModal=False</t>
  </si>
  <si>
    <t>https://community.secop.gov.co/Public/Tendering/OpportunityDetail/Index?noticeUID=CO1.NTC.2561804&amp;isFromPublicArea=True&amp;isModal=False</t>
  </si>
  <si>
    <t>https://community.secop.gov.co/Public/Tendering/OpportunityDetail/Index?noticeUID=CO1.NTC.2561550&amp;isFromPublicArea=True&amp;isModal=False</t>
  </si>
  <si>
    <t>https://community.secop.gov.co/Public/Tendering/OpportunityDetail/Index?noticeUID=CO1.NTC.2585308&amp;isFromPublicArea=True&amp;isModal=False</t>
  </si>
  <si>
    <t>https://community.secop.gov.co/Public/Tendering/OpportunityDetail/Index?noticeUID=CO1.NTC.2562541&amp;isFromPublicArea=True&amp;isModal=False</t>
  </si>
  <si>
    <t>https://community.secop.gov.co/Public/Tendering/OpportunityDetail/Index?noticeUID=CO1.NTC.2585328&amp;isFromPublicArea=True&amp;isModal=False</t>
  </si>
  <si>
    <t>https://community.secop.gov.co/Public/Tendering/OpportunityDetail/Index?noticeUID=CO1.NTC.2585499&amp;isFromPublicArea=True&amp;isModal=False</t>
  </si>
  <si>
    <t>https://community.secop.gov.co/Public/Tendering/OpportunityDetail/Index?noticeUID=CO1.NTC.2617803&amp;isFromPublicArea=True&amp;isModal=False</t>
  </si>
  <si>
    <t>https://community.secop.gov.co/Public/Tendering/OpportunityDetail/Index?noticeUID=CO1.NTC.2587951&amp;isFromPublicArea=True&amp;isModal=False</t>
  </si>
  <si>
    <t>https://community.secop.gov.co/Public/Tendering/OpportunityDetail/Index?noticeUID=CO1.NTC.2583820&amp;isFromPublicArea=True&amp;isModal=False</t>
  </si>
  <si>
    <t>https://community.secop.gov.co/Public/Tendering/OpportunityDetail/Index?noticeUID=CO1.NTC.2604254&amp;isFromPublicArea=True&amp;isModal=False</t>
  </si>
  <si>
    <t>https://community.secop.gov.co/Public/Tendering/OpportunityDetail/Index?noticeUID=CO1.NTC.2597601&amp;isFromPublicArea=True&amp;isModal=False</t>
  </si>
  <si>
    <t>https://community.secop.gov.co/Public/Tendering/OpportunityDetail/Index?noticeUID=CO1.NTC.2604076&amp;isFromPublicArea=True&amp;isModal=False</t>
  </si>
  <si>
    <t>https://community.secop.gov.co/Public/Tendering/OpportunityDetail/Index?noticeUID=CO1.NTC.2629812&amp;isFromPublicArea=True&amp;isModal=False</t>
  </si>
  <si>
    <t>https://community.secop.gov.co/Public/Tendering/OpportunityDetail/Index?noticeUID=CO1.NTC.2637673&amp;isFromPublicArea=True&amp;isModal=False</t>
  </si>
  <si>
    <t>https://community.secop.gov.co/Public/Tendering/OpportunityDetail/Index?noticeUID=CO1.NTC.2604255&amp;isFromPublicArea=True&amp;isModal=False</t>
  </si>
  <si>
    <t>https://community.secop.gov.co/Public/Tendering/OpportunityDetail/Index?noticeUID=CO1.NTC.2604182&amp;isFromPublicArea=True&amp;isModal=False</t>
  </si>
  <si>
    <t>https://community.secop.gov.co/Public/Tendering/OpportunityDetail/Index?noticeUID=CO1.NTC.2605057&amp;isFromPublicArea=True&amp;isModal=False</t>
  </si>
  <si>
    <t>https://community.secop.gov.co/Public/Tendering/OpportunityDetail/Index?noticeUID=CO1.NTC.2612369&amp;isFromPublicArea=True&amp;isModal=False</t>
  </si>
  <si>
    <t>https://community.secop.gov.co/Public/Tendering/OpportunityDetail/Index?noticeUID=CO1.NTC.2624883&amp;isFromPublicArea=True&amp;isModal=False</t>
  </si>
  <si>
    <t>https://community.secop.gov.co/Public/Tendering/OpportunityDetail/Index?noticeUID=CO1.NTC.2625398&amp;isFromPublicArea=True&amp;isModal=False</t>
  </si>
  <si>
    <t>https://community.secop.gov.co/Public/Tendering/OpportunityDetail/Index?noticeUID=CO1.NTC.2626785&amp;isFromPublicArea=True&amp;isModal=False</t>
  </si>
  <si>
    <t>https://community.secop.gov.co/Public/Tendering/OpportunityDetail/Index?noticeUID=CO1.NTC.2627533&amp;isFromPublicArea=True&amp;isModal=False</t>
  </si>
  <si>
    <t>https://community.secop.gov.co/Public/Tendering/OpportunityDetail/Index?noticeUID=CO1.NTC.2628145&amp;isFromPublicArea=True&amp;isModal=False</t>
  </si>
  <si>
    <t>https://community.secop.gov.co/Public/Tendering/OpportunityDetail/Index?noticeUID=CO1.NTC.2628232&amp;isFromPublicArea=True&amp;isModal=False</t>
  </si>
  <si>
    <t>https://community.secop.gov.co/Public/Tendering/OpportunityDetail/Index?noticeUID=CO1.NTC.2629094&amp;isFromPublicArea=True&amp;isModal=False</t>
  </si>
  <si>
    <t>https://community.secop.gov.co/Public/Tendering/OpportunityDetail/Index?noticeUID=CO1.NTC.2636920&amp;isFromPublicArea=True&amp;isModal=False</t>
  </si>
  <si>
    <t>https://community.secop.gov.co/Public/Tendering/OpportunityDetail/Index?noticeUID=CO1.NTC.2610865&amp;isFromPublicArea=True&amp;isModal=False</t>
  </si>
  <si>
    <t>https://community.secop.gov.co/Public/Tendering/OpportunityDetail/Index?noticeUID=CO1.NTC.2615904&amp;isFromPublicArea=True&amp;isModal=False</t>
  </si>
  <si>
    <t>https://community.secop.gov.co/Public/Tendering/OpportunityDetail/Index?noticeUID=CO1.NTC.2617953&amp;isFromPublicArea=True&amp;isModal=False</t>
  </si>
  <si>
    <t>https://community.secop.gov.co/Public/Tendering/OpportunityDetail/Index?noticeUID=CO1.NTC.2617568&amp;isFromPublicArea=True&amp;isModal=False</t>
  </si>
  <si>
    <t>https://community.secop.gov.co/Public/Tendering/OpportunityDetail/Index?noticeUID=CO1.NTC.2616642&amp;isFromPublicArea=True&amp;isModal=False</t>
  </si>
  <si>
    <t>https://community.secop.gov.co/Public/Tendering/OpportunityDetail/Index?noticeUID=CO1.NTC.2626574&amp;isFromPublicArea=True&amp;isModal=False</t>
  </si>
  <si>
    <t>https://community.secop.gov.co/Public/Tendering/OpportunityDetail/Index?noticeUID=CO1.NTC.2629968&amp;isFromPublicArea=True&amp;isModal=False</t>
  </si>
  <si>
    <t>https://community.secop.gov.co/Public/Tendering/OpportunityDetail/Index?noticeUID=CO1.NTC.2616920&amp;isFromPublicArea=True&amp;isModal=False</t>
  </si>
  <si>
    <t>https://community.secop.gov.co/Public/Tendering/OpportunityDetail/Index?noticeUID=CO1.NTC.2617463&amp;isFromPublicArea=True&amp;isModal=False</t>
  </si>
  <si>
    <t>https://community.secop.gov.co/Public/Tendering/OpportunityDetail/Index?noticeUID=CO1.NTC.2624031&amp;isFromPublicArea=True&amp;isModal=False</t>
  </si>
  <si>
    <t>https://community.secop.gov.co/Public/Tendering/OpportunityDetail/Index?noticeUID=CO1.NTC.2632171&amp;isFromPublicArea=True&amp;isModal=False</t>
  </si>
  <si>
    <t>https://community.secop.gov.co/Public/Tendering/OpportunityDetail/Index?noticeUID=CO1.NTC.2629380&amp;isFromPublicArea=True&amp;isModal=False</t>
  </si>
  <si>
    <t>https://community.secop.gov.co/Public/Tendering/OpportunityDetail/Index?noticeUID=CO1.NTC.2651865&amp;isFromPublicArea=True&amp;isModal=False</t>
  </si>
  <si>
    <t>https://community.secop.gov.co/Public/Tendering/OpportunityDetail/Index?noticeUID=CO1.NTC.2637837&amp;isFromPublicArea=True&amp;isModal=False</t>
  </si>
  <si>
    <t>https://community.secop.gov.co/Public/Tendering/OpportunityDetail/Index?noticeUID=CO1.NTC.2711834&amp;isFromPublicArea=True&amp;isModal=False</t>
  </si>
  <si>
    <t>https://community.secop.gov.co/Public/Tendering/OpportunityDetail/Index?noticeUID=CO1.NTC.2752160&amp;isFromPublicArea=True&amp;isModal=False</t>
  </si>
  <si>
    <t>https://community.secop.gov.co/Public/Tendering/OpportunityDetail/Index?noticeUID=CO1.NTC.2752431&amp;isFromPublicArea=True&amp;isModal=False</t>
  </si>
  <si>
    <t>https://community.secop.gov.co/Public/Tendering/OpportunityDetail/Index?noticeUID=CO1.NTC.2752491&amp;isFromPublicArea=True&amp;isModal=False</t>
  </si>
  <si>
    <t>https://community.secop.gov.co/Public/Tendering/OpportunityDetail/Index?noticeUID=CO1.NTC.2753202&amp;isFromPublicArea=True&amp;isModal=False</t>
  </si>
  <si>
    <t>https://community.secop.gov.co/Public/Tendering/OpportunityDetail/Index?noticeUID=CO1.NTC.2651948&amp;isFromPublicArea=True&amp;isModal=False</t>
  </si>
  <si>
    <t>https://community.secop.gov.co/Public/Tendering/OpportunityDetail/Index?noticeUID=CO1.NTC.2705485&amp;isFromPublicArea=True&amp;isModal=False</t>
  </si>
  <si>
    <t>https://community.secop.gov.co/Public/Tendering/OpportunityDetail/Index?noticeUID=CO1.NTC.2709367&amp;isFromPublicArea=True&amp;isModal=False</t>
  </si>
  <si>
    <t>https://community.secop.gov.co/Public/Tendering/OpportunityDetail/Index?noticeUID=CO1.NTC.2784048&amp;isFromPublicArea=True&amp;isModal=False</t>
  </si>
  <si>
    <t>https://community.secop.gov.co/Public/Tendering/OpportunityDetail/Index?noticeUID=CO1.NTC.2782682&amp;isFromPublicArea=True&amp;isModal=False</t>
  </si>
  <si>
    <t>https://community.secop.gov.co/Public/Tendering/OpportunityDetail/Index?noticeUID=CO1.NTC.2783708&amp;isFromPublicArea=True&amp;isModal=False</t>
  </si>
  <si>
    <t>https://community.secop.gov.co/Public/Tendering/OpportunityDetail/Index?noticeUID=CO1.NTC.2648022&amp;isFromPublicArea=True&amp;isModal=False</t>
  </si>
  <si>
    <t>https://community.secop.gov.co/Public/Tendering/OpportunityDetail/Index?noticeUID=CO1.NTC.2647605&amp;isFromPublicArea=True&amp;isModal=False</t>
  </si>
  <si>
    <t>https://community.secop.gov.co/Public/Tendering/OpportunityDetail/Index?noticeUID=CO1.NTC.2649824&amp;isFromPublicArea=True&amp;isModal=False</t>
  </si>
  <si>
    <t>https://community.secop.gov.co/Public/Tendering/OpportunityDetail/Index?noticeUID=CO1.NTC.2649600&amp;isFromPublicArea=True&amp;isModal=False</t>
  </si>
  <si>
    <t>https://community.secop.gov.co/Public/Tendering/OpportunityDetail/Index?noticeUID=CO1.NTC.2650759&amp;isFromPublicArea=True&amp;isModal=False</t>
  </si>
  <si>
    <t>https://community.secop.gov.co/Public/Tendering/OpportunityDetail/Index?noticeUID=CO1.NTC.2651738&amp;isFromPublicArea=True&amp;isModal=False</t>
  </si>
  <si>
    <t>https://community.secop.gov.co/Public/Tendering/OpportunityDetail/Index?noticeUID=CO1.NTC.2652587&amp;isFromPublicArea=True&amp;isModal=False</t>
  </si>
  <si>
    <t>https://community.secop.gov.co/Public/Tendering/OpportunityDetail/Index?noticeUID=CO1.NTC.2647871&amp;isFromPublicArea=True&amp;isModal=False</t>
  </si>
  <si>
    <t>https://community.secop.gov.co/Public/Tendering/OpportunityDetail/Index?noticeUID=CO1.NTC.2684714&amp;isFromPublicArea=True&amp;isModal=False</t>
  </si>
  <si>
    <t>https://community.secop.gov.co/Public/Tendering/OpportunityDetail/Index?noticeUID=CO1.NTC.2684410&amp;isFromPublicArea=True&amp;isModal=False</t>
  </si>
  <si>
    <t>https://community.secop.gov.co/Public/Tendering/OpportunityDetail/Index?noticeUID=CO1.NTC.2649403&amp;isFromPublicArea=True&amp;isModal=False</t>
  </si>
  <si>
    <t>https://community.secop.gov.co/Public/Tendering/OpportunityDetail/Index?noticeUID=CO1.NTC.2651473&amp;isFromPublicArea=True&amp;isModal=False</t>
  </si>
  <si>
    <t>https://community.secop.gov.co/Public/Tendering/OpportunityDetail/Index?noticeUID=CO1.NTC.2651710&amp;isFromPublicArea=True&amp;isModal=False</t>
  </si>
  <si>
    <t>https://community.secop.gov.co/Public/Tendering/OpportunityDetail/Index?noticeUID=CO1.NTC.2653539&amp;isFromPublicArea=True&amp;isModal=False</t>
  </si>
  <si>
    <t>https://community.secop.gov.co/Public/Tendering/OpportunityDetail/Index?noticeUID=CO1.NTC.2709840&amp;isFromPublicArea=True&amp;isModal=False</t>
  </si>
  <si>
    <t>https://community.secop.gov.co/Public/Tendering/OpportunityDetail/Index?noticeUID=CO1.NTC.2694309&amp;isFromPublicArea=True&amp;isModal=False</t>
  </si>
  <si>
    <t>https://community.secop.gov.co/Public/Tendering/OpportunityDetail/Index?noticeUID=CO1.NTC.2686284&amp;isFromPublicArea=True&amp;isModal=False</t>
  </si>
  <si>
    <t>https://community.secop.gov.co/Public/Tendering/OpportunityDetail/Index?noticeUID=CO1.NTC.2694840&amp;isFromPublicArea=True&amp;isModal=False</t>
  </si>
  <si>
    <t>https://community.secop.gov.co/Public/Tendering/OpportunityDetail/Index?noticeUID=CO1.NTC.2695202&amp;isFromPublicArea=True&amp;isModal=False</t>
  </si>
  <si>
    <t>https://community.secop.gov.co/Public/Tendering/OpportunityDetail/Index?noticeUID=CO1.NTC.2727547&amp;isFromPublicArea=True&amp;isModal=False</t>
  </si>
  <si>
    <t>https://community.secop.gov.co/Public/Tendering/OpportunityDetail/Index?noticeUID=CO1.NTC.2730098&amp;isFromPublicArea=True&amp;isModal=False</t>
  </si>
  <si>
    <t>https://community.secop.gov.co/Public/Tendering/OpportunityDetail/Index?noticeUID=CO1.NTC.2731167&amp;isFromPublicArea=True&amp;isModal=False</t>
  </si>
  <si>
    <t>https://community.secop.gov.co/Public/Tendering/OpportunityDetail/Index?noticeUID=CO1.NTC.2737533&amp;isFromPublicArea=True&amp;isModal=False</t>
  </si>
  <si>
    <t>https://community.secop.gov.co/Public/Tendering/OpportunityDetail/Index?noticeUID=CO1.NTC.2697408&amp;isFromPublicArea=True&amp;isModal=False</t>
  </si>
  <si>
    <t>https://community.secop.gov.co/Public/Tendering/OpportunityDetail/Index?noticeUID=CO1.NTC.2696990&amp;isFromPublicArea=True&amp;isModal=False</t>
  </si>
  <si>
    <t>https://community.secop.gov.co/Public/Tendering/OpportunityDetail/Index?noticeUID=CO1.NTC.2696996&amp;isFromPublicArea=True&amp;isModal=False</t>
  </si>
  <si>
    <t>https://community.secop.gov.co/Public/Tendering/OpportunityDetail/Index?noticeUID=CO1.NTC.2697602&amp;isFromPublicArea=True&amp;isModal=False</t>
  </si>
  <si>
    <t>https://community.secop.gov.co/Public/Tendering/OpportunityDetail/Index?noticeUID=CO1.NTC.2697849&amp;isFromPublicArea=True&amp;isModal=False</t>
  </si>
  <si>
    <t>https://community.secop.gov.co/Public/Tendering/OpportunityDetail/Index?noticeUID=CO1.NTC.2693546&amp;isFromPublicArea=True&amp;isModal=False</t>
  </si>
  <si>
    <t>https://community.secop.gov.co/Public/Tendering/OpportunityDetail/Index?noticeUID=CO1.NTC.2691359&amp;isFromPublicArea=True&amp;isModal=False</t>
  </si>
  <si>
    <t>https://community.secop.gov.co/Public/Tendering/OpportunityDetail/Index?noticeUID=CO1.NTC.2693697&amp;isFromPublicArea=True&amp;isModal=False</t>
  </si>
  <si>
    <t>https://community.secop.gov.co/Public/Tendering/OpportunityDetail/Index?noticeUID=CO1.NTC.2705531&amp;isFromPublicArea=True&amp;isModal=False</t>
  </si>
  <si>
    <t>https://community.secop.gov.co/Public/Tendering/OpportunityDetail/Index?noticeUID=CO1.NTC.2712576&amp;isFromPublicArea=True&amp;isModal=False</t>
  </si>
  <si>
    <t>https://community.secop.gov.co/Public/Tendering/OpportunityDetail/Index?noticeUID=CO1.NTC.2714411&amp;isFromPublicArea=True&amp;isModal=False</t>
  </si>
  <si>
    <t>https://community.secop.gov.co/Public/Tendering/OpportunityDetail/Index?noticeUID=CO1.NTC.2714953&amp;isFromPublicArea=True&amp;isModal=False</t>
  </si>
  <si>
    <t>https://community.secop.gov.co/Public/Tendering/OpportunityDetail/Index?noticeUID=CO1.NTC.2725077&amp;isFromPublicArea=True&amp;isModal=False</t>
  </si>
  <si>
    <t>https://community.secop.gov.co/Public/Tendering/OpportunityDetail/Index?noticeUID=CO1.NTC.2712836&amp;isFromPublicArea=True&amp;isModal=False</t>
  </si>
  <si>
    <t>https://community.secop.gov.co/Public/Tendering/OpportunityDetail/Index?noticeUID=CO1.NTC.2727604&amp;isFromPublicArea=True&amp;isModal=False</t>
  </si>
  <si>
    <t>https://community.secop.gov.co/Public/Tendering/OpportunityDetail/Index?noticeUID=CO1.NTC.2724434&amp;isFromPublicArea=True&amp;isModal=False</t>
  </si>
  <si>
    <t>https://community.secop.gov.co/Public/Tendering/OpportunityDetail/Index?noticeUID=CO1.NTC.2724346&amp;isFromPublicArea=True&amp;isModal=False</t>
  </si>
  <si>
    <t>https://community.secop.gov.co/Public/Tendering/OpportunityDetail/Index?noticeUID=CO1.NTC.2724172&amp;isFromPublicArea=True&amp;isModal=False</t>
  </si>
  <si>
    <t>https://community.secop.gov.co/Public/Tendering/OpportunityDetail/Index?noticeUID=CO1.NTC.2723965&amp;isFromPublicArea=True&amp;isModal=False</t>
  </si>
  <si>
    <t>https://community.secop.gov.co/Public/Tendering/OpportunityDetail/Index?noticeUID=CO1.NTC.2723892&amp;isFromPublicArea=True&amp;isModal=False</t>
  </si>
  <si>
    <t>https://community.secop.gov.co/Public/Tendering/OpportunityDetail/Index?noticeUID=CO1.NTC.2734596&amp;isFromPublicArea=True&amp;isModal=False</t>
  </si>
  <si>
    <t>https://community.secop.gov.co/Public/Tendering/OpportunityDetail/Index?noticeUID=CO1.NTC.2735505&amp;isFromPublicArea=True&amp;isModal=False</t>
  </si>
  <si>
    <t>https://community.secop.gov.co/Public/Tendering/OpportunityDetail/Index?noticeUID=CO1.NTC.2738982&amp;isFromPublicArea=True&amp;isModal=False</t>
  </si>
  <si>
    <t>https://community.secop.gov.co/Public/Tendering/OpportunityDetail/Index?noticeUID=CO1.NTC.2764155&amp;isFromPublicArea=True&amp;isModal=False</t>
  </si>
  <si>
    <t>https://community.secop.gov.co/Public/Tendering/OpportunityDetail/Index?noticeUID=CO1.NTC.2752432&amp;isFromPublicArea=True&amp;isModal=False</t>
  </si>
  <si>
    <t>https://community.secop.gov.co/Public/Tendering/OpportunityDetail/Index?noticeUID=CO1.NTC.2752578&amp;isFromPublicArea=True&amp;isModal=False</t>
  </si>
  <si>
    <t>https://community.secop.gov.co/Public/Tendering/OpportunityDetail/Index?noticeUID=CO1.NTC.2784614&amp;isFromPublicArea=True&amp;isModal=False</t>
  </si>
  <si>
    <t>https://community.secop.gov.co/Public/Tendering/OpportunityDetail/Index?noticeUID=CO1.NTC.2784095&amp;isFromPublicArea=True&amp;isModal=False</t>
  </si>
  <si>
    <t>https://community.secop.gov.co/Public/Tendering/OpportunityDetail/Index?noticeUID=CO1.NTC.2784728&amp;isFromPublicArea=True&amp;isModal=False</t>
  </si>
  <si>
    <t>https://community.secop.gov.co/Public/Tendering/OpportunityDetail/Index?noticeUID=CO1.NTC.2785949&amp;isFromPublicArea=True&amp;isModal=False</t>
  </si>
  <si>
    <t>https://community.secop.gov.co/Public/Tendering/OpportunityDetail/Index?noticeUID=CO1.NTC.2751442&amp;isFromPublicArea=True&amp;isModal=False</t>
  </si>
  <si>
    <t>https://community.secop.gov.co/Public/Tendering/OpportunityDetail/Index?noticeUID=CO1.NTC.2752020&amp;isFromPublicArea=True&amp;isModal=False</t>
  </si>
  <si>
    <t>https://community.secop.gov.co/Public/Tendering/OpportunityDetail/Index?noticeUID=CO1.NTC.2752044&amp;isFromPublicArea=True&amp;isModal=False</t>
  </si>
  <si>
    <t>https://community.secop.gov.co/Public/Tendering/OpportunityDetail/Index?noticeUID=CO1.NTC.2751871&amp;isFromPublicArea=True&amp;isModal=False</t>
  </si>
  <si>
    <t>https://community.secop.gov.co/Public/Tendering/OpportunityDetail/Index?noticeUID=CO1.NTC.2752088&amp;isFromPublicArea=True&amp;isModal=False</t>
  </si>
  <si>
    <t>https://community.secop.gov.co/Public/Tendering/OpportunityDetail/Index?noticeUID=CO1.NTC.2759817&amp;isFromPublicArea=True&amp;isModal=False</t>
  </si>
  <si>
    <t>https://community.secop.gov.co/Public/Tendering/OpportunityDetail/Index?noticeUID=CO1.NTC.2765072&amp;isFromPublicArea=True&amp;isModal=False</t>
  </si>
  <si>
    <t>https://community.secop.gov.co/Public/Tendering/OpportunityDetail/Index?noticeUID=CO1.NTC.2758217&amp;isFromPublicArea=True&amp;isModal=False</t>
  </si>
  <si>
    <t>https://community.secop.gov.co/Public/Tendering/OpportunityDetail/Index?noticeUID=CO1.NTC.2782623&amp;isFromPublicArea=True&amp;isModal=False</t>
  </si>
  <si>
    <t>https://community.secop.gov.co/Public/Tendering/OpportunityDetail/Index?noticeUID=CO1.NTC.2766453&amp;isFromPublicArea=True&amp;isModal=False</t>
  </si>
  <si>
    <t>https://community.secop.gov.co/Public/Tendering/OpportunityDetail/Index?noticeUID=CO1.NTC.2766487&amp;isFromPublicArea=True&amp;isModal=False</t>
  </si>
  <si>
    <t>https://community.secop.gov.co/Public/Tendering/OpportunityDetail/Index?noticeUID=CO1.NTC.2765981&amp;isFromPublicArea=True&amp;isModal=False</t>
  </si>
  <si>
    <t>https://community.secop.gov.co/Public/Tendering/OpportunityDetail/Index?noticeUID=CO1.NTC.2785463&amp;isFromPublicArea=True&amp;isModal=False</t>
  </si>
  <si>
    <t>Temístocles Suárez Rodríguez</t>
  </si>
  <si>
    <t>Juan de Jesus Guerrero Gomez</t>
  </si>
  <si>
    <t xml:space="preserve">Jaime Alberto Lemoine Gaitán </t>
  </si>
  <si>
    <t>Ramiro Rodríguez López</t>
  </si>
  <si>
    <t>Fabio Alejandro Leguizamón Perez</t>
  </si>
  <si>
    <t>Karla Stefanie Urrego Fragua</t>
  </si>
  <si>
    <t>Doris Yazmin Coronado Montoya</t>
  </si>
  <si>
    <t>Johanna Marcela Perez Malagon</t>
  </si>
  <si>
    <t>Francy Tatiana Estrada Torres</t>
  </si>
  <si>
    <t>Carlos Andrés Sarria Caicedo</t>
  </si>
  <si>
    <t>Brenda María del Rio Gonzalez</t>
  </si>
  <si>
    <t>María Angelica Ramirez Ramirez</t>
  </si>
  <si>
    <t>Juan Pablo Vargas Gutierrez</t>
  </si>
  <si>
    <t xml:space="preserve">Camilo Andrés Jaramillo Berrocal  </t>
  </si>
  <si>
    <t xml:space="preserve">Carlos Antonio Coronado Diaz </t>
  </si>
  <si>
    <t>Marybel Díaz Gómez</t>
  </si>
  <si>
    <t>Evelyn Yaneth Rodriguez Morales</t>
  </si>
  <si>
    <t>Daniela Forero Rubio</t>
  </si>
  <si>
    <t>Leonardo Andres Santana Caballero</t>
  </si>
  <si>
    <t xml:space="preserve">Ernesto Gabriel Niño Ramos </t>
  </si>
  <si>
    <t>Luis German Vizcaino Sabogal</t>
  </si>
  <si>
    <t xml:space="preserve">Sergio Felipe Galeano Gómez </t>
  </si>
  <si>
    <t xml:space="preserve">Jesus Fabricio Menjura Morales </t>
  </si>
  <si>
    <t>Karol Viviana Rocha Martínez</t>
  </si>
  <si>
    <t>Erika Paola Sandoval Lambraño</t>
  </si>
  <si>
    <t>Gressy Sulena Cuesta Gutierrez</t>
  </si>
  <si>
    <t>Lina Marcela Bermudez Grisales</t>
  </si>
  <si>
    <t>Karla Pierina Cogollo Díaz</t>
  </si>
  <si>
    <t>María Fernanda Granados Barreto</t>
  </si>
  <si>
    <t>Leidy Jineth Sanabria Sanabria</t>
  </si>
  <si>
    <t>Catalina Aponte Abril</t>
  </si>
  <si>
    <t>Patricia Del Pilar Solano Cohen</t>
  </si>
  <si>
    <t>Marisol Contreras Perez</t>
  </si>
  <si>
    <t>Abel Andres Bernal Olaya</t>
  </si>
  <si>
    <t>Yildier Jose Florez Florez</t>
  </si>
  <si>
    <t xml:space="preserve">Edwin Alexander Castellanos Cardenas </t>
  </si>
  <si>
    <t>Ana Sofia Cortes Silva</t>
  </si>
  <si>
    <t>Yeny Alejandra Granados Cristancho</t>
  </si>
  <si>
    <t>Zulma Andrea León Nuñez</t>
  </si>
  <si>
    <t>Diana Marcela Nuñez Castro</t>
  </si>
  <si>
    <t>Hernandez Lopez &amp; Asociados Sas</t>
  </si>
  <si>
    <t>Daniel Esteban Silva Bayona</t>
  </si>
  <si>
    <t>Myriam Yaned Diaz Cuervo</t>
  </si>
  <si>
    <t>Nydia Lorena Sarmiento Forigua</t>
  </si>
  <si>
    <t>Carolin Julieth Ortiz Marin</t>
  </si>
  <si>
    <t xml:space="preserve">Juan José Rodríguez Palacios </t>
  </si>
  <si>
    <t>Juan Sebastián Sánchez Dederle</t>
  </si>
  <si>
    <t>Harold Stik Gómez Gómez</t>
  </si>
  <si>
    <t>Diego Fernando Quiñones Tamayo</t>
  </si>
  <si>
    <t>José Duván Nuñez Muñoz</t>
  </si>
  <si>
    <t>Servicio y controcción Gabriel Castro S.A.S</t>
  </si>
  <si>
    <t>Alvaro Ernesto Navas Walteros</t>
  </si>
  <si>
    <t>Margarita Cecilia Mariño Von Hildebrand</t>
  </si>
  <si>
    <t>Hellen Quiraga Mora</t>
  </si>
  <si>
    <t>Juan Francisco Rodriguez Vita</t>
  </si>
  <si>
    <t>Diego Fernando Perez Mancilla</t>
  </si>
  <si>
    <t>Juan Tomas Chaves Sanchez</t>
  </si>
  <si>
    <t>Jaifer Blanco Ortega</t>
  </si>
  <si>
    <t>Diana Alejandra Gonzalez Gutierrez</t>
  </si>
  <si>
    <t>Andrea del Pilar Linarez Garzón</t>
  </si>
  <si>
    <t>Nini Johanna Lopéz Nieva</t>
  </si>
  <si>
    <t>Joan Sebastian Artuto Bahos Usa</t>
  </si>
  <si>
    <t>Ricardo Manuel Romero Velasquez</t>
  </si>
  <si>
    <t>Carlos Mauricio Manchola Narváez</t>
  </si>
  <si>
    <t>Ángela Constanza Medina Laverde</t>
  </si>
  <si>
    <t>Eduardo Gil Romero</t>
  </si>
  <si>
    <t>Claudia Elvira Rodríguez Poveda</t>
  </si>
  <si>
    <t>Stivend Oswald Montaña Chaparro</t>
  </si>
  <si>
    <t>Yeison Andrés Mahecha Valencia</t>
  </si>
  <si>
    <t>Fredy Gabriel Hernández Gutiérrez</t>
  </si>
  <si>
    <t>Augusto Sanchez Castro</t>
  </si>
  <si>
    <t>Claudia Jenny Guevara</t>
  </si>
  <si>
    <t>Iván Felipe Ayala Hurtado</t>
  </si>
  <si>
    <t>Néstor Leonardo Lineros Pinto</t>
  </si>
  <si>
    <t>Martha Piragua Rojas</t>
  </si>
  <si>
    <t>Guillermo Alfonso Granados Calixto</t>
  </si>
  <si>
    <t xml:space="preserve">Jose Leonardo Estrada Simbaqueva </t>
  </si>
  <si>
    <t>Edwin Andrés Martinez Tinjaca</t>
  </si>
  <si>
    <t>Carlos Alberto Ruiz Ruiz</t>
  </si>
  <si>
    <t>Jimmy Alberto Cendales Mora</t>
  </si>
  <si>
    <t>Jorge Alexander Camacho Oliveros</t>
  </si>
  <si>
    <t>David Alberto Caballero Pedraza</t>
  </si>
  <si>
    <t>Claudia Lucia Pabon Gutierrez</t>
  </si>
  <si>
    <t>Fabián Stiven Gutierréz González</t>
  </si>
  <si>
    <t>Jerermy Oliver Duque Montalvo</t>
  </si>
  <si>
    <t>Laura Andrea Caviedes Hernández</t>
  </si>
  <si>
    <t>Santiago Arroyo Baptiste</t>
  </si>
  <si>
    <t>Tulia Cristina Solano Acosta</t>
  </si>
  <si>
    <t>Carlos Armando Criollo Lamilla</t>
  </si>
  <si>
    <t>Larri Javier Rodríguez Escobar</t>
  </si>
  <si>
    <t>Gina Astrid Salazar Landinez</t>
  </si>
  <si>
    <t>Adriana Stefania Hernández Vallejo</t>
  </si>
  <si>
    <t>Ana Leonor Mendieta Yepes</t>
  </si>
  <si>
    <t>Wilber Hernando Abril Saavedra</t>
  </si>
  <si>
    <t>Yady Juliana Camargo López</t>
  </si>
  <si>
    <t>Angela Median Niño</t>
  </si>
  <si>
    <t>Ciro Alfonso Castellano Rodriguez</t>
  </si>
  <si>
    <t>Esteban David López Pinto</t>
  </si>
  <si>
    <t>Marlies Ingrid Ulloa Mendieta</t>
  </si>
  <si>
    <t>Iván Eduardo Cassiani Gutiérrez</t>
  </si>
  <si>
    <t>Leidy Viviana Ávila López</t>
  </si>
  <si>
    <t>Miguel Antonio Roncancio Ortega</t>
  </si>
  <si>
    <t>Maria Liliana Ortega Alvarez</t>
  </si>
  <si>
    <t>Cesar Augusto Cruz Calderón</t>
  </si>
  <si>
    <t>Edgar Alexander Amaya Vasquez</t>
  </si>
  <si>
    <t>Dayanna Lizeth Riviera Benitez</t>
  </si>
  <si>
    <t>William Alexander Sanabria Cupajita</t>
  </si>
  <si>
    <t>Carlos Eduardo Castillo Vanegas</t>
  </si>
  <si>
    <t>Nelson Fabián Cepeda Álvarez</t>
  </si>
  <si>
    <t>Secretaría Distrital de Seguridad, Convivencia y Justicia SDSJC</t>
  </si>
  <si>
    <t>Luz Angela Villanueva Rivera</t>
  </si>
  <si>
    <t xml:space="preserve">Oscar Andrés Acosta Vera </t>
  </si>
  <si>
    <t>Brayan Alexis Rivera Rojas</t>
  </si>
  <si>
    <t>Libia Yamile Ospina Tocora</t>
  </si>
  <si>
    <t>Carlos Eduardo Castro Duran</t>
  </si>
  <si>
    <t>Edwar Mauricio Muñoz Herrera</t>
  </si>
  <si>
    <t>Carmen Elisa Neira Peña</t>
  </si>
  <si>
    <t>Diana Marcela Sanchez Peralta</t>
  </si>
  <si>
    <t>María Alejandra Paaez Guerrero</t>
  </si>
  <si>
    <t>Daisha Janeth Cardenas Sanchez</t>
  </si>
  <si>
    <t>Ana Carolina Diaz Granados</t>
  </si>
  <si>
    <t>Olga Lucia Lopéz Morales</t>
  </si>
  <si>
    <t>Caja de Compensación Familiar - Compensar</t>
  </si>
  <si>
    <t>Alexander Marulanda Pulido</t>
  </si>
  <si>
    <t>Heidi Dayan Alvarado</t>
  </si>
  <si>
    <t>Powersun S.A.S</t>
  </si>
  <si>
    <t>Viviana Andrea Rueda Calderón</t>
  </si>
  <si>
    <t>Hector Antonio Ávila Cubillos</t>
  </si>
  <si>
    <t>Jaime Ernesto Vargas Vargas</t>
  </si>
  <si>
    <t>077 de 2022</t>
  </si>
  <si>
    <t>098 de 2022</t>
  </si>
  <si>
    <t>132 de 2022</t>
  </si>
  <si>
    <t>133 de 2022</t>
  </si>
  <si>
    <t>142 de 2022</t>
  </si>
  <si>
    <t>138 de 2022</t>
  </si>
  <si>
    <t>134 de 2022</t>
  </si>
  <si>
    <t>141 de 2022</t>
  </si>
  <si>
    <t>136 de 2022</t>
  </si>
  <si>
    <t>139 de 2022</t>
  </si>
  <si>
    <t>137 de 2022</t>
  </si>
  <si>
    <t>140 de 2022</t>
  </si>
  <si>
    <t>143 de 2022</t>
  </si>
  <si>
    <t>144 de 2022</t>
  </si>
  <si>
    <t>Adquirir Certificado Digital de Sitio Seguro SSL, para cifrar los datos enviados en los sitios web y sistemas de información de la Empresa Metro de Bogotá.</t>
  </si>
  <si>
    <t>Prestación de servicios de mantenimiento preventivo y correctivo de switches, servidor e impresora propiedad de la Empresa Metro de Bogotá, mantenimiento de racks, recertificación y reemplazo en caso de daño del cableado estructurado de la Empresa Metro de Bogotá</t>
  </si>
  <si>
    <t>Prestar los servicios de operador logístico para las actividades de comunicación, participación ciudadana gestión social y cultura ciudadana de la empresa metro de Bogotá, en ejecución del proyecto Primera Línea del Metro de Bogotá.</t>
  </si>
  <si>
    <t>Prestar el servicio integral de vigilancia y seguridad privada para salvaguardar los predios, estructuras o inmuebles que indique la Empresa Metro de Bogotá S.A en el desarrollo del proceso de adquisición predial para el proyecto Primera Línea de Metro de Bogotá.</t>
  </si>
  <si>
    <t>Prestar el servicio de monitoreo de medios, análisis cualitativo y cuantitativo de la información publicada diariamente sobre la gestión de la Empresa Metro De Bogotá y del proyecto primera línea del metro.</t>
  </si>
  <si>
    <t>Suministro de tiquetes aéreos nacionales e internacionales y servicios conexos.</t>
  </si>
  <si>
    <t>Contratar la Adquisición y/o prestación del servicio de mantenimiento preventivo y correctivo para sistemas de aire acondicionado en la sede de la Empresa Metro de Bogotá S.A. o en los lugares en que la Empresa así lo requiera.</t>
  </si>
  <si>
    <t>Prestación de servicios para la realización de los exámenes médicos ocupacionales de ingreso, periódicos y de egreso a los servidores públicos de la empresa Metro de Bogotá S.A.</t>
  </si>
  <si>
    <t>Compra de elementos de protección personal para servidores que deban realizar visitas a frentes de obra en ejecución del proyecto Primera Línea del Metro de Bogotá</t>
  </si>
  <si>
    <t>Prestación del servicio de recarga de extintores.</t>
  </si>
  <si>
    <t>Contratar el suministro de combustible para los vehículos de la Empresa Metro de Bogotá S.A.</t>
  </si>
  <si>
    <t>Adquirir y renovar las firmas digitales para garantizar el firmado electrónico de documentos generados por los funcionarios de la Empresa Metro de Bogotá S.A.</t>
  </si>
  <si>
    <t>Contratar la prestación de los servicios permanentes de nube pública, para el normal funcionamiento y escalamiento de la infraestructura tecnológica de la EMB, que incluye los catálogos de servicios de computación en la nube y servicios complementarios vigentes</t>
  </si>
  <si>
    <t>Gestión de Seguridad Electronica S.A</t>
  </si>
  <si>
    <t>Comunicaciones e Informatica S.A.S.</t>
  </si>
  <si>
    <t>UT Metro CR 2022</t>
  </si>
  <si>
    <t>Seguridad Las Americas Ltda. Seguriamericas Ltda.</t>
  </si>
  <si>
    <t>Globalnews Group Colombia S.A.S</t>
  </si>
  <si>
    <t>Subatours S.A.S</t>
  </si>
  <si>
    <t>Powertech Company S.A.S.</t>
  </si>
  <si>
    <t>Medical Protection Ltda Salud Ocupacional</t>
  </si>
  <si>
    <t>Sumiplan S.A.S.</t>
  </si>
  <si>
    <t>Extintores Firext S.A.S</t>
  </si>
  <si>
    <t xml:space="preserve">Grupo EDS Autogas S.A.S </t>
  </si>
  <si>
    <t>Sociedad Cameral de Certificación Digital - Certicamara S.A.</t>
  </si>
  <si>
    <t>Controles Empresariales S.A.S</t>
  </si>
  <si>
    <t>https://community.secop.gov.co/Public/Tendering/ContractDetailView/Index?UniqueIdentifier=CO1.PCCNTR.3590815</t>
  </si>
  <si>
    <t>https://community.secop.gov.co/Public/Tendering/ContractDetailView/Index?UniqueIdentifier=CO1.PCCNTR.3604920</t>
  </si>
  <si>
    <t>https://community.secop.gov.co/Public/Tendering/ContractDetailView/Index?UniqueIdentifier=CO1.PCCNTR.3725027</t>
  </si>
  <si>
    <t>https://community.secop.gov.co/Public/Tendering/ContractDetailView/Index?UniqueIdentifier=CO1.PCCNTR.3684306</t>
  </si>
  <si>
    <t>https://community.secop.gov.co/Public/Tendering/ContractDetailView/Index?UniqueIdentifier=CO1.PCCNTR.3626737</t>
  </si>
  <si>
    <t>https://community.secop.gov.co/Public/Tendering/ContractDetailView/Index?UniqueIdentifier=CO1.PCCNTR.3730439</t>
  </si>
  <si>
    <t>https://community.secop.gov.co/Public/Tendering/ContractDetailView/Index?UniqueIdentifier=CO1.PCCNTR.3664864</t>
  </si>
  <si>
    <t>https://community.secop.gov.co/Public/Tendering/ContractDetailView/Index?UniqueIdentifier=CO1.PCCNTR.3694424</t>
  </si>
  <si>
    <t>https://community.secop.gov.co/Public/Tendering/ContractDetailView/Index?UniqueIdentifier=CO1.PCCNTR.3684401</t>
  </si>
  <si>
    <t>https://community.secop.gov.co/Public/Tendering/ContractDetailView/Index?UniqueIdentifier=CO1.PCCNTR.3707915</t>
  </si>
  <si>
    <t>https://community.secop.gov.co/Public/Tendering/ContractDetailView/Index?UniqueIdentifier=CO1.PCCNTR.3742307</t>
  </si>
  <si>
    <t>https://community.secop.gov.co/Public/Tendering/ContractDetailView/Index?UniqueIdentifier=CO1.PCCNTR.3737635</t>
  </si>
  <si>
    <t>https://www.colombiacompra.gov.co/tienda-virtual-del-estado-colombiano/ordenes-compra/91764</t>
  </si>
  <si>
    <t>171 de 2022</t>
  </si>
  <si>
    <t>146 de 2022</t>
  </si>
  <si>
    <t>149 de 2022</t>
  </si>
  <si>
    <t>150 de 2022</t>
  </si>
  <si>
    <t>151 de 2022</t>
  </si>
  <si>
    <t>147 de 2022</t>
  </si>
  <si>
    <t>145 de 2022</t>
  </si>
  <si>
    <t>148 de 2022</t>
  </si>
  <si>
    <t>178 de 2022</t>
  </si>
  <si>
    <t>152 de 2022</t>
  </si>
  <si>
    <t>153 de 2022</t>
  </si>
  <si>
    <t>154 de 2022</t>
  </si>
  <si>
    <t>155 de 2022</t>
  </si>
  <si>
    <t>156 de 2022</t>
  </si>
  <si>
    <t>157 de 2022</t>
  </si>
  <si>
    <t>158 de 2022</t>
  </si>
  <si>
    <t>159 de 2022</t>
  </si>
  <si>
    <t>160 de 2022</t>
  </si>
  <si>
    <t>166 de 2022</t>
  </si>
  <si>
    <t>167 de 2022</t>
  </si>
  <si>
    <t>161 de 2022</t>
  </si>
  <si>
    <t>162 de 2022</t>
  </si>
  <si>
    <t>163 de 2022</t>
  </si>
  <si>
    <t>164 de 2022</t>
  </si>
  <si>
    <t>165 de 2022</t>
  </si>
  <si>
    <t>168 de 2022</t>
  </si>
  <si>
    <t>Convenio Cofinanciación Línea 2 Metro De Bogotá</t>
  </si>
  <si>
    <t>169 de 2022</t>
  </si>
  <si>
    <t>172 de 2022</t>
  </si>
  <si>
    <t>170 de 2022</t>
  </si>
  <si>
    <t>175 de 2022</t>
  </si>
  <si>
    <t>176 de 2022</t>
  </si>
  <si>
    <t>173 de 2022</t>
  </si>
  <si>
    <t>174 de 2022</t>
  </si>
  <si>
    <t>177 de 2022</t>
  </si>
  <si>
    <t xml:space="preserve">179 de 2022 </t>
  </si>
  <si>
    <t>182 de 2022</t>
  </si>
  <si>
    <t>180 de 2022</t>
  </si>
  <si>
    <t>181 de 2022</t>
  </si>
  <si>
    <t>183 de 2022</t>
  </si>
  <si>
    <t>184 de 2022</t>
  </si>
  <si>
    <t>185 de 2022</t>
  </si>
  <si>
    <t>191 de 2022</t>
  </si>
  <si>
    <t>Prestación de servicio de transporte terrestre automotor especial de pasajeros para atender las necesidades de desplazamiento de la Empresa Metro de Bogotá S.A. en el ejercicio de sus funciones</t>
  </si>
  <si>
    <t>Adquisición de dotación de vestuario y calzado para los servidores de la Empresa Metro De Bogotá S.A.</t>
  </si>
  <si>
    <t>Suministro de licencias del software especializado para el correcto desarrollo de las actividades de la Empresa Metro De Bogotá S.A. (Grupos 1, 2, 4, 5, 6, 7)</t>
  </si>
  <si>
    <t>Suministro de licencias del software especializado para el correcto desarrollo de las actividades de la Empresa Metro De Bogotá S.A. (Grupo 3)</t>
  </si>
  <si>
    <t>Contratar el suministro de elementos de papelería y útiles de oficina para la Empresa Metro De Bogotá S. A.</t>
  </si>
  <si>
    <t>Contratar el monitoreo satelital tipo GPS en los vehículos oficiales de la empresa metro de Bogotá s.a.</t>
  </si>
  <si>
    <t>Contratar a título de arrendamiento los inmuebles dotados para el funcionamiento de la sede administrativa y el desarrollo de la gestión social, predial y de reasentamiento de la Empresa Metro de Bogotá S.A.</t>
  </si>
  <si>
    <t>Adquisición de normas técnicas para la empresa Metro de Bogotá en la vigencia 2022, según el listado de normas del anexo técnico 1</t>
  </si>
  <si>
    <t>Adquisición de bienes para el fortalecimiento de la seguridad digital de la empresa Metro De Bogotá S.A.</t>
  </si>
  <si>
    <t>Prestación de servicios profesionales para apoyar a la Empresa Metro de Bogotá S.A. en el seguimiento de las diferentes actuaciones administrativas y jurídicas asociadas al proceso de adquisición predial, y su articulación con el componente social y técnico para la gestión integral del proyecto Primera Línea de Metro de Bogotá Tramo 1, para el sistema de servicio público urbano de transporte masivo de pasajeros de Bogotá</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</si>
  <si>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</si>
  <si>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</si>
  <si>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Prestación de servicios profesionales para apoyar a la Empresa Metro de Bogotá S.A. en el desarrollo de las actividades de impulso y seguimiento al componente jurídico y técnico de la adquisición predial, así como realizar el apoyo a la supervisión de los convenios que le sean asignados en el proceso de adquisición predial del proyecto Primera Línea del Metro de Bogotá Tramo 1, para el sistema del servicio público, urbano de transporte masivo de pasajeros de Bogotá.</t>
  </si>
  <si>
    <t>Prestación de servicios profesionales jurídicos para la gestión de los espacios públicos administrados por la Empresa Metro de Bogotá S.A. y la elaboración, revisión y/o ajuste de la normatividad que se requiera en la materia.</t>
  </si>
  <si>
    <t>Contratar una persona jurídica para prestar los servicios de Revisoría Fiscal y suplente, en cumplimiento de la Ley, los Estatutos Sociales de la Empresa y la decisión tomada por la Asamblea General de Accionistas, con las especificaciones técnicas establecidas en el contrato.</t>
  </si>
  <si>
    <t>El presente Convenio tiene por objeto definir los montos, terminos y condiciones bajo los cuales la Nacion y el Distrito concurriran a la cofinanciacion del Proyecto descrito en el documento CONPES 4104 de 2022 de declaratoria de importancia estrategica. Los aportes de la Nacion y el Distrito solamente podran ser utilizados para aquellos componentes elegibles determinados en el Anexo 1 del Convenio, enmarcado en lo dispuesto en el documento CONPES 4104 de 2022, en el artículo 2 de la Ley 310 de 1996 y en la Resolucion 20203040013685 del 29 de septiembre de 2020 expedida por el Ministerio de Transporte</t>
  </si>
  <si>
    <t>Prestar servicios profesionales para apoyar la gestión jurídica de los cierres de contratos a cargo de la subgerencia de asesoría jurídica y gestión contractual, así como apoyar en las respuestas a las PQRSD y elaboración de conceptos que le sean asignados.</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</si>
  <si>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</si>
  <si>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Prestar servicios profesionales para apoyar la Subgerencia de Gestión Predial en el proceso de liquidación y pago de los factores de reconocimientos económicos aplicables al Proyecto Primera Línea Metro de Bogotá Tramo 1 para unidades sociales, apoyando la consecución de documentos y el cierre de expedientes en el componente del Plan de Reasentamiento.</t>
  </si>
  <si>
    <t>Prestación de servicios profesionales para apoyar a la Subgerencia de Gestion Predial en la gestión social y técnica necesaria para el desarrollo del proyecto Primera Línea del Metro de Bogotá Tramo 1.</t>
  </si>
  <si>
    <t>Prestación de servicios profesionales para brindar apoyo a la gerencia jurídica en la gestión de soporte del uso de las plataformas de contratación y defensa judicial, así como el desarrollo de bases de datos requeridas por la gerencia jurídica y sus subgerencias.</t>
  </si>
  <si>
    <t>Prestación de servicios profesionales para apoyar a la Empresa Metro de Bogotá S.A. en el seguimiento a las actividades administrativas y financieras derivadas del proceso de adquisición predial y reasentamiento del proyecto Primera Línea de Metro de Bogotá Tramo 1, para el sistema de servicio público urbano de transporte masivo de pasajeros de Bogotá</t>
  </si>
  <si>
    <t>Prestación de servicios profesionales para apoyar a la Gerencia de Comunicaciones, Ciudadanía y cultura en la adecuada gestión de requerimientos de PQRSD y atención a la ciudadanía en los diferentes escenarios en los que haga presencia la EMB.</t>
  </si>
  <si>
    <t>Prestar los servicios de apoyo logístico para la atención de reuniones, juntas directivas, comités directivos y demás reuniones y actividades administrativas de la empresa.</t>
  </si>
  <si>
    <t>Contratación de Servicios Profesionales para apoyar a la Oficina de Control Interno de la Empresa Metro de Bogotá S.A, en las Auditorias, Seguimientos y evaluaciones o acompañamiento a los procesos estratégicos, misionales o de apoyo, según el plan anual de auditoria vigente.</t>
  </si>
  <si>
    <t>Prestar servicios de capacitación en idioma inglés a los servidores públicos de la empresa metro de Bogotá S.A., en el marco del plan institucional de capacitación</t>
  </si>
  <si>
    <t>Prestación de servicios profesionales para apoyar a la Subgerencia de Gestión Predial en la gestión social y administrativa necesaria para el desarrollo del proyecto Primera Línea del Metro de Bogotá Tramo 1.</t>
  </si>
  <si>
    <t>Prestar servicios profesionales altamente calificados a la subgerencia de gestión predial en los aspectos técnicos relacionados con los procesos de adquisición predial y el plan de reasentamiento del proyecto primera línea del metro de Bogotá tramo 1.</t>
  </si>
  <si>
    <t>Prestar servicios profesionales para apoyar a la Gerencia de Comunicaciones, Ciudadanía y Cultura en actividades de articulación interna que permitan garantizar el adecuado proceso de la gestión de las PQRSD ciudadanas y de sector público en relación con la PLMB.</t>
  </si>
  <si>
    <t>Prestar los servicios profesionales para apoyar el Observatorio de Ocupación y Valor del Suelo de la Empresa Metro de Bogotá, que servirá como base para la formulación de las estrategias para la captura de valor relacionada con el sistema metro y sus áreas de influencia.</t>
  </si>
  <si>
    <t>https://community.secop.gov.co/Public/Tendering/OpportunityDetail/Index?noticeUID=CO1.NTC.2982504</t>
  </si>
  <si>
    <t>https://community.secop.gov.co/Public/Tendering/OpportunityDetail/Index?noticeUID=CO1.NTC.2981461</t>
  </si>
  <si>
    <t>https://community.secop.gov.co/Public/Tendering/OpportunityDetail/Index?noticeUID=CO1.NTC.2972921</t>
  </si>
  <si>
    <t>https://community.secop.gov.co/Public/Tendering/OpportunityDetail/Index?noticeUID=CO1.NTC.3021112</t>
  </si>
  <si>
    <t>https://community.secop.gov.co/Public/Tendering/OpportunityDetail/Index?noticeUID=CO1.NTC.2982509</t>
  </si>
  <si>
    <t>https://community.secop.gov.co/Public/Tendering/OpportunityDetail/Index?noticeUID=CO1.NTC.3000708&amp;isFromPublicArea=True&amp;isModal=False</t>
  </si>
  <si>
    <t>https://community.secop.gov.co/Public/Tendering/OpportunityDetail/Index?noticeUID=CO1.NTC.2999209</t>
  </si>
  <si>
    <t>https://community.secop.gov.co/Public/Tendering/OpportunityDetail/Index?noticeUID=CO1.NTC.3082420</t>
  </si>
  <si>
    <t>https://community.secop.gov.co/Public/Tendering/OpportunityDetail/Index?noticeUID=CO1.NTC.3065247</t>
  </si>
  <si>
    <t>https://community.secop.gov.co/Public/Tendering/OpportunityDetail/Index?noticeUID=CO1.NTC.3065456</t>
  </si>
  <si>
    <t>https://community.secop.gov.co/Public/Tendering/OpportunityDetail/Index?noticeUID=CO1.NTC.3065668&amp;</t>
  </si>
  <si>
    <t>https://community.secop.gov.co/Public/Tendering/OpportunityDetail/Index?noticeUID=CO1.NTC.3066191</t>
  </si>
  <si>
    <t>https://community.secop.gov.co/Public/Tendering/OpportunityDetail/Index?noticeUID=CO1.NTC.3070413</t>
  </si>
  <si>
    <t>https://community.secop.gov.co/Public/Tendering/OpportunityDetail/Index?noticeUID=CO1.NTC.3072345</t>
  </si>
  <si>
    <t>https://community.secop.gov.co/Public/Tendering/OpportunityDetail/Index?noticeUID=CO1.NTC.3074124</t>
  </si>
  <si>
    <t>https://community.secop.gov.co/Public/Tendering/ContractNoticePhases/View?PPI=CO1.PPI.19647694</t>
  </si>
  <si>
    <t>https://community.secop.gov.co/Public/Tendering/OpportunityDetail/Index?noticeUID=CO1.NTC.3075272</t>
  </si>
  <si>
    <t>https://community.secop.gov.co/Public/Tendering/OpportunityDetail/Index?noticeUID=CO1.NTC.3085141</t>
  </si>
  <si>
    <t>https://community.secop.gov.co/Public/Tendering/OpportunityDetail/Index?noticeUID=CO1.NTC.3085486</t>
  </si>
  <si>
    <t>https://community.secop.gov.co/Public/Tendering/OpportunityDetail/Index?noticeUID=CO1.NTC.3077824</t>
  </si>
  <si>
    <t>https://community.secop.gov.co/Public/Tendering/OpportunityDetail/Index?noticeUID=CO1.NTC.3078950</t>
  </si>
  <si>
    <t>https://community.secop.gov.co/Public/Tendering/OpportunityDetail/Index?noticeUID=CO1.NTC.3081310</t>
  </si>
  <si>
    <t>https://community.secop.gov.co/Public/Tendering/ContractNoticePhases/View?PPI=CO1.PPI.19671169</t>
  </si>
  <si>
    <t>https://community.secop.gov.co/Public/Tendering/OpportunityDetail/Index?noticeUID=CO1.NTC.3094025</t>
  </si>
  <si>
    <t>https://community.secop.gov.co/Public/Tendering/OpportunityDetail/Index?noticeUID=CO1.NTC.3098587</t>
  </si>
  <si>
    <t>https://www.contratos.gov.co/consultas/detalleProceso.do?numConstancia=22-22-40040</t>
  </si>
  <si>
    <t>https://community.secop.gov.co/Public/Tendering/OpportunityDetail/Index?noticeUID=CO1.NTC.3104928</t>
  </si>
  <si>
    <t>https://community.secop.gov.co/Public/Tendering/OpportunityDetail/Index?noticeUID=CO1.NTC.3109730</t>
  </si>
  <si>
    <t>https://community.secop.gov.co/Public/Tendering/OpportunityDetail/Index?noticeUID=CO1.NTC.3107293</t>
  </si>
  <si>
    <t>https://community.secop.gov.co/Public/Tendering/OpportunityDetail/Index?noticeUID=CO1.NTC.3116892</t>
  </si>
  <si>
    <t>https://community.secop.gov.co/Public/Tendering/OpportunityDetail/Index?noticeUID=CO1.NTC.3167962</t>
  </si>
  <si>
    <t>https://community.secop.gov.co/Public/Tendering/OpportunityDetail/Index?noticeUID=CO1.NTC.3117247</t>
  </si>
  <si>
    <t>https://community.secop.gov.co/Public/Tendering/OpportunityDetail/Index?noticeUID=CO1.NTC.3116743</t>
  </si>
  <si>
    <t>https://community.secop.gov.co/Public/Tendering/OpportunityDetail/Index?noticeUID=CO1.NTC.3134448</t>
  </si>
  <si>
    <t>https://community.secop.gov.co/Public/Tendering/OpportunityDetail/Index?noticeUID=CO1.NTC.3101976</t>
  </si>
  <si>
    <t>https://community.secop.gov.co/Public/Tendering/OpportunityDetail/Index?noticeUID=CO1.NTC.3161960</t>
  </si>
  <si>
    <t>https://community.secop.gov.co/Public/Tendering/OpportunityDetail/Index?noticeUID=CO1.NTC.3165682</t>
  </si>
  <si>
    <t>https://community.secop.gov.co/Public/Tendering/OpportunityDetail/Index?noticeUID=CO1.NTC.3166022</t>
  </si>
  <si>
    <t>https://community.secop.gov.co/Public/Tendering/OpportunityDetail/Index?noticeUID=CO1.NTC.3167890</t>
  </si>
  <si>
    <t>https://community.secop.gov.co/Public/Tendering/OpportunityDetail/Index?noticeUID=CO1.NTC.3167094</t>
  </si>
  <si>
    <t>https://community.secop.gov.co/Public/Tendering/OpportunityDetail/Index?noticeUID=CO1.NTC.3177734</t>
  </si>
  <si>
    <t>https://community.secop.gov.co/Public/Tendering/OpportunityDetail/Index?noticeUID=CO1.NTC.3182510</t>
  </si>
  <si>
    <t>https://community.secop.gov.co/Public/Tendering/OpportunityDetail/Index?noticeUID=CO1.NTC.3199859</t>
  </si>
  <si>
    <t>Unión Temporal Transportes Unidos 22</t>
  </si>
  <si>
    <t>Inversiones Giraldo Castellanos S.A.S.</t>
  </si>
  <si>
    <t>Golg Sys LTDA</t>
  </si>
  <si>
    <t>Bin Latinoamérica S.A.S</t>
  </si>
  <si>
    <t>Grupo Los Lagos S.A.S</t>
  </si>
  <si>
    <t>Nefox S.A.S</t>
  </si>
  <si>
    <t>Juan Gaviria Restrepo Y CIA S.A.</t>
  </si>
  <si>
    <t>Europea de Libros Ltda Eurolibros</t>
  </si>
  <si>
    <t>Wexler S.A.S</t>
  </si>
  <si>
    <t>Maria Angelica Ramirez Ramirez</t>
  </si>
  <si>
    <t>Juan Pablo Vargas Gutiérrez</t>
  </si>
  <si>
    <t>José Duván Núñez</t>
  </si>
  <si>
    <t>Iván Felipe Ayala</t>
  </si>
  <si>
    <t>Pedro Ramirez Jaramillo</t>
  </si>
  <si>
    <t>BDO AUDIT S.A</t>
  </si>
  <si>
    <t>Willian Alexander Sanabria Cupajita</t>
  </si>
  <si>
    <t>1 - Ministerios de Hacienda y Credito Público
2 - Ministerio de Transporte  
3 - Alcaldia Mayor de Bogotá  
4 - Secretaria Distrital de Hacienda</t>
  </si>
  <si>
    <t>Maria Alejandra Muñoz Lopez</t>
  </si>
  <si>
    <t>Leonardo Andrés Santana Caballero</t>
  </si>
  <si>
    <t>Ginna Camila Mora Toscano</t>
  </si>
  <si>
    <t>Lady Alejandra Castillo Benavides</t>
  </si>
  <si>
    <t xml:space="preserve">Angie Lorena Pérez Clavijo </t>
  </si>
  <si>
    <t>Tatiana Carola Rodriguez Jimenez</t>
  </si>
  <si>
    <t>Jeffeson Pinzón Hernandez</t>
  </si>
  <si>
    <t>Kerly Marcela Torres Umba</t>
  </si>
  <si>
    <t>Inversiones PF S.A.S</t>
  </si>
  <si>
    <t>Sergio Ernesto Bustos Herrera</t>
  </si>
  <si>
    <t>Universidad Nacional De Colombia</t>
  </si>
  <si>
    <t>Irvani de los Angeles Contreras Maldonado</t>
  </si>
  <si>
    <t>Pilar Cristina Cespedes Bahamon</t>
  </si>
  <si>
    <t>María Liliana Ortega Álvarez</t>
  </si>
  <si>
    <t>Johanna Marcela Pérez Malagón</t>
  </si>
  <si>
    <t>Jhon Eduardo Becerra Martinez</t>
  </si>
  <si>
    <t>Juan Francisco Rodriguez Vitta</t>
  </si>
  <si>
    <t>186 de 2022</t>
  </si>
  <si>
    <t>Adquisición de elementos de ergonomía para los servidores de la Empresa Metro de Bogotá en el marco del plan de seguridad y salud en el trabajo.</t>
  </si>
  <si>
    <t>Adquirir la suscripción y renovación de las licencias de ESRI incluyendo el servicio de soporte técnico y actualización de la plataforma de georreferenciación, para fortalecer el desarrollo de las actividades misionales de la Empresa Metro de Bogotá S.A.</t>
  </si>
  <si>
    <t>https://www.colombiacompra.gov.co/tienda-virtual-del-estado-colombiano/ordenes-compra/92690</t>
  </si>
  <si>
    <t>https://www.colombiacompra.gov.co/tienda-virtual-del-estado-colombiano/ordenes-compra/95042</t>
  </si>
  <si>
    <t>Panamericana Librería y Papelería S.A.</t>
  </si>
  <si>
    <t>Esri Colombia S.A.S</t>
  </si>
  <si>
    <t>199 de 2022</t>
  </si>
  <si>
    <t>190 de 2022</t>
  </si>
  <si>
    <t>187 de 2022</t>
  </si>
  <si>
    <t>219 de 2022</t>
  </si>
  <si>
    <t>188 de 2022</t>
  </si>
  <si>
    <t>189 de 2022</t>
  </si>
  <si>
    <t>192 de 2022</t>
  </si>
  <si>
    <t>193 de 2022</t>
  </si>
  <si>
    <t>194 de 2022</t>
  </si>
  <si>
    <t>203 de 2022</t>
  </si>
  <si>
    <t>196 de 2022</t>
  </si>
  <si>
    <t>200 de 2022</t>
  </si>
  <si>
    <t>195 de 2022</t>
  </si>
  <si>
    <t>197 de 2022</t>
  </si>
  <si>
    <t>198 de 2022</t>
  </si>
  <si>
    <t>201 de 2022</t>
  </si>
  <si>
    <t>202 de 2022</t>
  </si>
  <si>
    <t>204 de 2022</t>
  </si>
  <si>
    <t>205 de 2022</t>
  </si>
  <si>
    <t>206 de 2022</t>
  </si>
  <si>
    <t>208 de 2022</t>
  </si>
  <si>
    <t>207 de 2022</t>
  </si>
  <si>
    <t>209 de 2022</t>
  </si>
  <si>
    <t>210 de 2022</t>
  </si>
  <si>
    <t>211 de 2022</t>
  </si>
  <si>
    <t>212 de 2022</t>
  </si>
  <si>
    <t>213 de 2022</t>
  </si>
  <si>
    <t>215 de 2022</t>
  </si>
  <si>
    <t>214 de 2022</t>
  </si>
  <si>
    <t>216 de 2022</t>
  </si>
  <si>
    <t>218 de 2022</t>
  </si>
  <si>
    <t>217 de 2022</t>
  </si>
  <si>
    <t>Prestar los servicios especializados de intermediación de seguros y asesoría integral para la estructuración, administración y manejo del programa de seguros y/o mecanismos alternativos de trasferencia de riesgos, que permita proteger a la Empresa Metro de Bogotá de los Riesgos a los cuales se encuentran expuestas las personas, bienes e intereses patrimoniales y demás por los que sea o llegare a ser legalmente responsable.</t>
  </si>
  <si>
    <t xml:space="preserve">Prestación de servicios profesionales para apoyar a la Empresa Metro de Bogotá S.A en la representación judicial o extrajudicial, así como, realizar seguimiento a las actuaciones jurídicas para los procesos de adquisición predial por enajenación voluntaria o expropiación administrativa, respecto del proyecto primera línea del metro de Bogotá tramo 1 </t>
  </si>
  <si>
    <t>Renovar el licenciamiento Vissim y Viswalk de propiedad de la Empresa Metro De Bogotá, lo cual incluye los servicios de soporte y mantenimiento.</t>
  </si>
  <si>
    <t>Contratar el servicio de vigilancia y seguridad privada con la utilización de medios tecnológicos para la sede de la Empresa Metro de Bogotá S.A., o en los lugares en que la Empresa así lo requiera.</t>
  </si>
  <si>
    <t>Prestar el servicio de apoyo para el desarrollo, fortalecimiento y la ejecución de actividades relacionadas con el cumplimiento de los programas de Capacitación para la Empresa Metro de Bogotá S.A</t>
  </si>
  <si>
    <t>Prestar servicios profesionales altamente calificados a la subgerencia de gestión predial en el componente financiero y en el plan de reasentamiento del proyecto primera línea metro de Bogotá tramo 1</t>
  </si>
  <si>
    <t>prestar servicios profesionales para apoyar la gestión jurídica de los cierres de contratos a cargo de la subgerencia de asesoría jurídica y gestión contractual, así como apoyar en las respuestas a las PQRSD y elaboración de conceptos que le sean asignados</t>
  </si>
  <si>
    <t>Renovar el servicio de soporte y mantenimiento del licenciamiento de software de planificación de transporte EMME de la Empresa Metro de Bogotá.</t>
  </si>
  <si>
    <t>Prestación de servicios profesionales a la Empresa Metro de Bogotá S.A., apoyando los aspectos contractuales y administrativos que se requieran, así como en las modificaciones que puedan surgir en el manual de contratación respecto de los asuntos de la Gerencia de Desarrollo Urbano, Inmobiliario y de Ingresos No Tarifarios, así como brindar apoyo en la supervisión de los contratos a cargo de dicha gerencia, en el marco de los programas sociales y ambientales de la Primera Línea del Metro de Bogotá.</t>
  </si>
  <si>
    <t>Contratar la Suscripción anual a la revista CONSTRUDATA la cual contiene los datos dinámicos sobre los costos del sector de la construcción en Bogotá D.C los cuales sirven de soporte para la implementación y operación del Observatorio de Ocupación y Valor del Suelo.”</t>
  </si>
  <si>
    <t>Prestar servicios profesionales a la subgerencia de gestión predial para apoyar las actividades referentes a emprendimiento y fortalecimiento de negocios en el marco de la implementación del plan de reasentamiento y la liquidación y pago de los factores de reconocimiento económico aplicables al proyecto primera línea metro de Bogotá tramo 1</t>
  </si>
  <si>
    <t>Prestar los servicios de apoyo a la gestión de la entidad en las actividades de seguimiento y soporte técnico necesario para la consecución de objetivos internos de la Empresa Metro de Bogotá y su Gerencia de Desarrollo Urbano, Inmobiliario e Ingresos No Tarifarios en el marco de los programas sociales y ambientales de la Primera Línea del Metro de Bogotá.</t>
  </si>
  <si>
    <t>Contratar la prestación delservicio Integral de Aseo, Cafetería y Mantenimientopara la sede de la Empresa Metro de Bogotá S.A. oen los lugares en que la Empresa así lo requiera,que incluya el recurso humano para operar, losinsumos de aseo y cafetería y los elementos,equipos y maquinaria, a través del Acuerdo Marco.</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</si>
  <si>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</si>
  <si>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Prestación de servicios profesionales a la empresa metro de Bogotá s.a. para apoyar la supervisión, articular actuaciones de orden administrativo relacionadas con el componente técnico de la adquisición predial por enajenación voluntaria, expropiación, así como apoyar técnicamente la gestión predial del proyecto primera línea del metro de Bogotá tramo 1, para el sistema de servicio público urbano de transporte masivo de pasajeros de Bogotá (apoyo supervisión técnico)</t>
  </si>
  <si>
    <t>Prestación de servicios profesionales para apoyar a la Subgerencia de Gestión Predial en la gestión jurídica y administrativa necesaria para el desarrollo del proyecto Primera Línea del Metro de Bogotá Tramo 1.</t>
  </si>
  <si>
    <t xml:space="preserve">Prestación de servicios profesionales para apoyar a la empresa Metro de Bogotá S.A. en el trámite de los avalúos comerciales con las indemnizaciones a que haya lugar, de los inmuebles necesarios para el desarrollo del proyecto Primera Línea de Metro de Bogotá Tramo 1 y demás actividades técnicas y administrativas requeridas para el Sistema de Servicio Público Urbano de Transporte Masivo de Pasajeros de Bogotá. </t>
  </si>
  <si>
    <t>El presente Convenio tiene por objeto regular las condiciones en las que la DDT-SDH realizará la administración de los recursos correspondientes al aporte que el Distrito Capital realizará en la vigencia 2022 al Convenio de Cofinanciación de la Línea II del Metro de Bogotá.</t>
  </si>
  <si>
    <t>Contratar el servicio dearrendamiento, traslado, instalación, configuración,puesta en marcha y administración de equipos decómputo y periféricos para el uso de la EMB S.A.,así como la adquisición de los accesorios yelementos que se requieran para su operación yfuncionamiento (ESCANER)</t>
  </si>
  <si>
    <t>Contratar el servicio dearrendamiento, traslado, instalación, configuración,puesta en marcha y administración de equipos decómputo y periféricos para el uso de la EMB S.A.,así como la adquisición de los accesorios yelementos que se requieran para su operación yfuncionamiento (VIDEOPROYECTOR)</t>
  </si>
  <si>
    <t>Prestación de servicios profesionales especializados para la defensa judicial y seguimiento de los procesos asignados y apoyo a la gestión contractual.</t>
  </si>
  <si>
    <t>Contratación de servicios profesionales para desarrollar actividades en Gestión Documental para el seguimiento y apoyo a la organización física y electrónica en los archivos de gestión de la EMB.</t>
  </si>
  <si>
    <t>Prestar servicios profesionales especializados para apoyar en la articulación, seguimiento, gestión y control de la información técnica requerida por la Gerencia Ejecutiva para el proyecto PLMB.</t>
  </si>
  <si>
    <t>Contratar el servicio dearrendamiento, traslado, instalación, configuración,puesta en marcha y administración de equipos decómputo y periféricos para el uso de la EMB S.A.,así como la adquisición de los accesorios yelementos que se requieran para su operación yfuncionamiento (EQUIPOS DE COMPUTO)</t>
  </si>
  <si>
    <t>Contratar el servicio dearrendamiento, traslado, instalación, configuración,puesta en marcha y administración de equipos decómputo y periféricos para el uso de la EMB S.A.,así como la adquisición de los accesorios yelementos que se requieran para su operación yfuncionamiento (IMPRESORAS)</t>
  </si>
  <si>
    <t>https://community.secop.gov.co/Public/Tendering/OpportunityDetail/Index?noticeUID=CO1.NTC.3032110</t>
  </si>
  <si>
    <t>https://community.secop.gov.co/Public/Tendering/OpportunityDetail/Index?noticeUID=CO1.NTC.3197508</t>
  </si>
  <si>
    <t>https://community.secop.gov.co/Public/Tendering/OpportunityDetail/Index?noticeUID=CO1.NTC.3190086</t>
  </si>
  <si>
    <t>https://community.secop.gov.co/Public/Tendering/OpportunityDetail/Index?noticeUID=CO1.NTC.3277909</t>
  </si>
  <si>
    <t>https://community.secop.gov.co/Public/Tendering/OpportunityDetail/Index?noticeUID=CO1.NTC.3197351</t>
  </si>
  <si>
    <t>https://community.secop.gov.co/Public/Tendering/OpportunityDetail/Index?noticeUID=CO1.NTC.3198449</t>
  </si>
  <si>
    <t>https://community.secop.gov.co/Public/Tendering/OpportunityDetail/Index?noticeUID=CO1.NTC.3210322</t>
  </si>
  <si>
    <t>https://community.secop.gov.co/Public/Tendering/OpportunityDetail/Index?noticeUID=CO1.NTC.3239808</t>
  </si>
  <si>
    <t>https://community.secop.gov.co/Public/Tendering/OpportunityDetail/Index?noticeUID=CO1.NTC.3214589</t>
  </si>
  <si>
    <t>https://community.secop.gov.co/Public/Tendering/OpportunityDetail/Index?noticeUID=CO1.NTC.3239737</t>
  </si>
  <si>
    <t>https://community.secop.gov.co/Public/Tendering/OpportunityDetail/Index?noticeUID=CO1.NTC.3228586</t>
  </si>
  <si>
    <t>https://community.secop.gov.co/Public/Tendering/OpportunityDetail/Index?noticeUID=CO1.NTC.3232421</t>
  </si>
  <si>
    <t>https://community.secop.gov.co/Public/Tendering/OpportunityDetail/Index?noticeUID=CO1.NTC.3228254</t>
  </si>
  <si>
    <t>https://community.secop.gov.co/Public/Tendering/OpportunityDetail/Index?noticeUID=CO1.NTC.3229398</t>
  </si>
  <si>
    <t>https://community.secop.gov.co/Public/Tendering/OpportunityDetail/Index?noticeUID=CO1.NTC.3231543</t>
  </si>
  <si>
    <t>https://community.secop.gov.co/Public/Tendering/OpportunityDetail/Index?noticeUID=CO1.NTC.3243086</t>
  </si>
  <si>
    <t>https://community.secop.gov.co/Public/Tendering/OpportunityDetail/Index?noticeUID=CO1.NTC.3244741</t>
  </si>
  <si>
    <t>https://community.secop.gov.co/Public/Tendering/OpportunityDetail/Index?noticeUID=CO1.NTC.3271351</t>
  </si>
  <si>
    <t>https://community.secop.gov.co/Public/Tendering/OpportunityDetail/Index?noticeUID=CO1.NTC.3273560</t>
  </si>
  <si>
    <t>https://community.secop.gov.co/Public/Tendering/OpportunityDetail/Index?noticeUID=CO1.NTC.3280176</t>
  </si>
  <si>
    <t>https://www.colombiacompra.gov.co/tienda-virtual-del-estado-colombiano/ordenes-compra/95873</t>
  </si>
  <si>
    <t>https://community.secop.gov.co/Public/Tendering/OpportunityDetail/Index?noticeUID=CO1.NTC.3288357</t>
  </si>
  <si>
    <t>https://community.secop.gov.co/Public/Tendering/OpportunityDetail/Index?noticeUID=CO1.NTC.3310882</t>
  </si>
  <si>
    <t>https://community.secop.gov.co/Public/Tendering/OpportunityDetail/Index?noticeUID=CO1.NTC.3285932</t>
  </si>
  <si>
    <t>https://community.secop.gov.co/Public/Tendering/OpportunityDetail/Index?noticeUID=CO1.NTC.3316716</t>
  </si>
  <si>
    <t>https://community.secop.gov.co/Public/Tendering/OpportunityDetail/Index?noticeUID=CO1.NTC.3306541</t>
  </si>
  <si>
    <t>https://community.secop.gov.co/Public/Tendering/OpportunityDetail/Index?noticeUID=CO1.NTC.3308207</t>
  </si>
  <si>
    <t>https://community.secop.gov.co/Public/Tendering/OpportunityDetail/Index?noticeUID=CO1.NTC.3335138</t>
  </si>
  <si>
    <t>https://community.secop.gov.co/Public/Tendering/OpportunityDetail/Index?noticeUID=CO1.NTC.3335751</t>
  </si>
  <si>
    <t>https://community.secop.gov.co/Public/Tendering/OpportunityDetail/Index?noticeUID=CO1.NTC.3345144</t>
  </si>
  <si>
    <t>https://www.colombiacompra.gov.co/tienda-virtual-del-estado-colombiano/ordenes-compra/96935</t>
  </si>
  <si>
    <t>https://www.colombiacompra.gov.co/tienda-virtual-del-estado-colombiano/ordenes-compra/96936</t>
  </si>
  <si>
    <t>https://community.secop.gov.co/Public/Tendering/OpportunityDetail/Index?noticeUID=CO1.NTC.3358546</t>
  </si>
  <si>
    <t>https://community.secop.gov.co/Public/Tendering/OpportunityDetail/Index?noticeUID=CO1.NTC.3372409</t>
  </si>
  <si>
    <t>https://community.secop.gov.co/Public/Tendering/OpportunityDetail/Index?noticeUID=CO1.NTC.3364863</t>
  </si>
  <si>
    <t>https://www.colombiacompra.gov.co/tienda-virtual-del-estado-colombiano/ordenes-compra/97148</t>
  </si>
  <si>
    <t>https://www.colombiacompra.gov.co/tienda-virtual-del-estado-colombiano/ordenes-compra/97149</t>
  </si>
  <si>
    <t>Unión Temporal Willis - Marsh</t>
  </si>
  <si>
    <t>Cindy Lorena Escobar López</t>
  </si>
  <si>
    <t>Seguridad Privada Y Vigilancia Olimpo Seguridad Ltda</t>
  </si>
  <si>
    <t>Nelsy Ramírez Vera</t>
  </si>
  <si>
    <t>Luis Fabian Ramos Barrera</t>
  </si>
  <si>
    <t>Adriana Espinosa Rojas</t>
  </si>
  <si>
    <t>Miguel Andrés Hortúa Vanegas</t>
  </si>
  <si>
    <t>Steer Davies Gleave Limited Sucursal Colombia</t>
  </si>
  <si>
    <t>Diego Fernando Pérez Mancilla</t>
  </si>
  <si>
    <t>Legis Informacion Profesional S.A</t>
  </si>
  <si>
    <t>Juan Carlos Guevara Larrahondo</t>
  </si>
  <si>
    <t>Pedro Wilman Bernal Rey</t>
  </si>
  <si>
    <t>Jose Joaquin Dominguez Castañeda</t>
  </si>
  <si>
    <t>Jorge Luis Novoa Rodríguez</t>
  </si>
  <si>
    <t>Jennifer Andrea Calderón Moreno</t>
  </si>
  <si>
    <t>Miller Antonio Hernández Figueroa</t>
  </si>
  <si>
    <t>Fernando Afanador Mantilla</t>
  </si>
  <si>
    <t>José del Carmen Montaña Torres</t>
  </si>
  <si>
    <t>Servicios de Aseo, Cafeteria Y Mantenimiento Institucional Outsourcing Seasin Limitada</t>
  </si>
  <si>
    <t>Jorge Ivan Arias Mora</t>
  </si>
  <si>
    <t>Melissa Alexandra Sánchez Zoenosa</t>
  </si>
  <si>
    <t xml:space="preserve">Otto Fernando Ruidiaz Alvarado </t>
  </si>
  <si>
    <t>Omar Alberto De Jesús Gonzalez Rodriguez</t>
  </si>
  <si>
    <t>Jaime Ernesto Vargas</t>
  </si>
  <si>
    <t>Jorge Oswaldo Barrera Rodriguez</t>
  </si>
  <si>
    <t>Dirección Distrital de Tesorería de la Secretaría Distrital de Hacienda</t>
  </si>
  <si>
    <t>Andrés Felipe Revelo Martínez</t>
  </si>
  <si>
    <t>Solution Copy Ltda</t>
  </si>
  <si>
    <t>PC_Com S.A</t>
  </si>
  <si>
    <t>Sherym Dayann Jiménez Velandia</t>
  </si>
  <si>
    <t>Nataly Contreras Ruíz</t>
  </si>
  <si>
    <t>Angelica Medina Niño</t>
  </si>
  <si>
    <t>Technology World Group S.A.S</t>
  </si>
  <si>
    <t>Proveedores para Sistemas y CIA S.A.S</t>
  </si>
  <si>
    <t>221 de 2022</t>
  </si>
  <si>
    <t>220 de 2022</t>
  </si>
  <si>
    <t>223 de 2022</t>
  </si>
  <si>
    <t>222 de 2022</t>
  </si>
  <si>
    <t>226 de 2022</t>
  </si>
  <si>
    <t>224 de 2022</t>
  </si>
  <si>
    <t>225 de 2022</t>
  </si>
  <si>
    <t>227 de 2022</t>
  </si>
  <si>
    <t>228 de 2022</t>
  </si>
  <si>
    <t>229 de 2022</t>
  </si>
  <si>
    <t>Contratar la prestación del servicio integral de fotocopiado y multicopiado, impresión en formatos múltiples y todo tipo de reproducción.</t>
  </si>
  <si>
    <t xml:space="preserve">Renovación del pool de direcciones ipv6 ante LACNIC para la Empresa Metro De Bogotá S.A. </t>
  </si>
  <si>
    <t>Consultoría para realizar un diagnóstico de la percepción de la población sobre el Proyecto PLMB mediante la aplicación de instrumentos de medición de opinión pública en desarrollo del Plan de Acción de Cultura Ciudadana de la primera línea del Metro de Bogotá</t>
  </si>
  <si>
    <t>Prestar el servicio de apoyo de formación y capacitación para la realización del primer nivel del programa de preparación para el examen como Auditor Interno Certificado (CIA) para servidores de la Empresa Metro de Bogotá S.A.</t>
  </si>
  <si>
    <t>Suscripción a una base de datos jurídicos y de actualización normativa y legislativa, así como de la jurisprudencia de las altas cortes y doctrina especializada en las distintas áreas del derecho</t>
  </si>
  <si>
    <t>Contratar a título de arrendamiento un (1) parqueadero para un (1) vehículo de la Empresa Metro de Bogotá S.A.</t>
  </si>
  <si>
    <t>Prestar servicios profesionales para apoyar la Subgerencia de Gestión Predial en el proceso de liquidación y pago de los factores de reconocimientos económicos aplicables al Proyecto Primera Línea Metro de Bogotá Tramo 1 para unidades sociales, apoyando la consecución de documentos y el cierre de expedientes en el componente del Plan de Reasentamiento</t>
  </si>
  <si>
    <t>Prestar servicios profesionales especializados para apoyar en la articulación y gestión requerida por la Gerencia Ejecutiva, en el marco del proyecto de la PLMB.</t>
  </si>
  <si>
    <t>Prestación de servicios profesionales especializados a la Empresa Metro de Bogotá S.A. en el acompañamiento jurídico-financiero relacionado con la planeación, estructuración y ejecución de los mecanismos e instrumentos de financiación; así como la revisión y/o análisis a las operaciones de crédito público del proyecto PLMB, en el marco de las funciones que se encuentran asignadas a la Gerencia Financiera.</t>
  </si>
  <si>
    <t>Prestación de servicios profesionales y de apoyo a la subgerencia de traslado anticipado de redes de la gerencia ejecutiva de la PLMB de la Empresa Metro de Bogotá S.A., en los asuntos jurídicos contractuales que le sean asignados.</t>
  </si>
  <si>
    <t>https://community.secop.gov.co/Public/Tendering/OpportunityDetail/Index?noticeUID=CO1.NTC.3381839</t>
  </si>
  <si>
    <t>https://community.secop.gov.co/Public/Tendering/OpportunityDetail/Index?noticeUID=CO1.NTC.3361219</t>
  </si>
  <si>
    <t>https://community.secop.gov.co/Public/Tendering/OpportunityDetail/Index?noticeUID=CO1.NTC.3431102</t>
  </si>
  <si>
    <t>https://community.secop.gov.co/Public/Tendering/OpportunityDetail/Index?noticeUID=CO1.NTC.3463942</t>
  </si>
  <si>
    <t>https://community.secop.gov.co/Public/Tendering/OpportunityDetail/Index?noticeUID=CO1.NTC.3484515</t>
  </si>
  <si>
    <t>https://community.secop.gov.co/Public/Tendering/OpportunityDetail/Index?noticeUID=CO1.NTC.3506278</t>
  </si>
  <si>
    <t>https://community.secop.gov.co/Public/Tendering/OpportunityDetail/Index?noticeUID=CO1.NTC.3532294</t>
  </si>
  <si>
    <t>https://community.secop.gov.co/Public/Tendering/OpportunityDetail/Index?noticeUID=CO1.NTC.3532713</t>
  </si>
  <si>
    <t>https://community.secop.gov.co/Public/Tendering/OpportunityDetail/Index?noticeUID=CO1.NTC.3556816</t>
  </si>
  <si>
    <t>Copymas S.A.S</t>
  </si>
  <si>
    <t>Realtime C&amp;S S.A.S</t>
  </si>
  <si>
    <t>Brandstrat Bic S.A.S.</t>
  </si>
  <si>
    <t xml:space="preserve">Instituto de Auditores Internos de Colombia </t>
  </si>
  <si>
    <t>Redjuristas S.A.S.</t>
  </si>
  <si>
    <t>City Parkin S.A.S.</t>
  </si>
  <si>
    <t xml:space="preserve">Xiomara Sánchez Serrano </t>
  </si>
  <si>
    <t>Liliana Yanneth Bohórquez Avendaño</t>
  </si>
  <si>
    <t>Pablo Cárdenas Rey</t>
  </si>
  <si>
    <t>Alfonso Yesid Carrillo Castillo</t>
  </si>
  <si>
    <t>https://community.secop.gov.co/Public/Tendering/OpportunityDetail/Index?noticeUID=CO1.NTC.3379416</t>
  </si>
  <si>
    <t>230 de 2022</t>
  </si>
  <si>
    <t>231 de 2022</t>
  </si>
  <si>
    <t>232 de 2022</t>
  </si>
  <si>
    <t>233 de 2022</t>
  </si>
  <si>
    <t>234 de 2022</t>
  </si>
  <si>
    <t>235 de 2022</t>
  </si>
  <si>
    <t>236 de 2022</t>
  </si>
  <si>
    <t>237 de 2022</t>
  </si>
  <si>
    <t>238 de 2022</t>
  </si>
  <si>
    <t>239 de 2022</t>
  </si>
  <si>
    <t>240 de 2022</t>
  </si>
  <si>
    <t>241 de 2022</t>
  </si>
  <si>
    <t>242 de 2022</t>
  </si>
  <si>
    <t>243 de 2022</t>
  </si>
  <si>
    <t>244 de 2022</t>
  </si>
  <si>
    <t>245 de 2022</t>
  </si>
  <si>
    <t>246 de 2022</t>
  </si>
  <si>
    <t>247 de 2022</t>
  </si>
  <si>
    <t>248 de 2022</t>
  </si>
  <si>
    <t>249 de 2022</t>
  </si>
  <si>
    <t>250 de 2022</t>
  </si>
  <si>
    <t xml:space="preserve">251 de 2022 </t>
  </si>
  <si>
    <t>252 de 2022</t>
  </si>
  <si>
    <t>253 de 2022</t>
  </si>
  <si>
    <t>254 de 2022</t>
  </si>
  <si>
    <t>255 de 2022</t>
  </si>
  <si>
    <t>256 de 2022</t>
  </si>
  <si>
    <t>257 de 2022</t>
  </si>
  <si>
    <t>258 de 2022</t>
  </si>
  <si>
    <t>259 de 2022</t>
  </si>
  <si>
    <t>260 de 2022</t>
  </si>
  <si>
    <t>261 de 2022</t>
  </si>
  <si>
    <t>262 de 2022</t>
  </si>
  <si>
    <t>263 de 2022</t>
  </si>
  <si>
    <t>264 de 2022</t>
  </si>
  <si>
    <t>265 de 2022</t>
  </si>
  <si>
    <t>266 de 2022</t>
  </si>
  <si>
    <t xml:space="preserve">267 de 2022 </t>
  </si>
  <si>
    <t>268 de 2022</t>
  </si>
  <si>
    <t>269 de 2022</t>
  </si>
  <si>
    <t>270 de 2022</t>
  </si>
  <si>
    <t>271 de 2022</t>
  </si>
  <si>
    <t>272 de 2022</t>
  </si>
  <si>
    <t>273 de 2022</t>
  </si>
  <si>
    <t>274 de 2022</t>
  </si>
  <si>
    <t>275 de 2022</t>
  </si>
  <si>
    <t>276 de 2022</t>
  </si>
  <si>
    <t>277 de 2022</t>
  </si>
  <si>
    <t>278 de 2022</t>
  </si>
  <si>
    <t>280 de 2022</t>
  </si>
  <si>
    <t>281 de 2022</t>
  </si>
  <si>
    <t>282 de 2022</t>
  </si>
  <si>
    <t xml:space="preserve">283 de 2022 </t>
  </si>
  <si>
    <t xml:space="preserve">284 de 2022 </t>
  </si>
  <si>
    <t>285 de 2022</t>
  </si>
  <si>
    <t>286 de 2022</t>
  </si>
  <si>
    <t>287 de 2022</t>
  </si>
  <si>
    <t>288 de 2022</t>
  </si>
  <si>
    <t>289 de 2022</t>
  </si>
  <si>
    <t>290 de 2022</t>
  </si>
  <si>
    <t>291 de 2022</t>
  </si>
  <si>
    <t>292 de 2022</t>
  </si>
  <si>
    <t>293 de 2022</t>
  </si>
  <si>
    <t>294 de 2022</t>
  </si>
  <si>
    <t>295 de 2022</t>
  </si>
  <si>
    <t>296 de 2022</t>
  </si>
  <si>
    <t>297 de 2022</t>
  </si>
  <si>
    <t>298 de 2022</t>
  </si>
  <si>
    <t>299 de 2022</t>
  </si>
  <si>
    <t>300 de 2022</t>
  </si>
  <si>
    <t>301 de 2022</t>
  </si>
  <si>
    <t>302 de 2022</t>
  </si>
  <si>
    <t>303 de 2022</t>
  </si>
  <si>
    <t>304 de 2022</t>
  </si>
  <si>
    <t>305 de 2022</t>
  </si>
  <si>
    <t>306 de 2022</t>
  </si>
  <si>
    <t>Contratación de la póliza de seguro de cumplimiento requerida para el uso temporal y aprovechamiento del área del Parque Metropolitano Simón Bolívar - Sector Ciudad de los niños en virtud de la Autorización de Uso Público emitida por el IDRD para la instalación del “Vagón Escuela del Metro de Bogotá.</t>
  </si>
  <si>
    <t>Prestar servicios profesionales técnicos especializados a la Gerencia de Ingeniería y Planeación de Proyectos Férreos de la EMB, en la asesoría, revisión y articulación de los componentes requeridos para la estructuración integral de los proyectos a su cargo.</t>
  </si>
  <si>
    <t>Prestar los servicios para la realización de pruebas de ingeniería social a la Empresa Metro de Bogotá S.A.</t>
  </si>
  <si>
    <t>Prestar los servicios profesionales para apoyar el desarrollo de las actividades de apoyo, impulso y seguimiento a todas las acciones ante las entidades y autoridades distritales y nacionales competentes, encaminadas a la obtención y disposición del suelo afecto al uso público y con destino al espacio público requerido en el marco del Proyecto Primera Línea del Metro de Bogotá tramo 1, así como apoyar las actividades que deba adelantar el equipo inmobiliario de la Empresa Metro de Bogotá, en cumplimiento de la política de salvaguarda de la Banca Multilateral.</t>
  </si>
  <si>
    <t>Prestar servicios profesionales jurídicos especializados a la Gerencia de Ingeniería y Planeación de Proyectos Férreos de la EMB, en la asesoría, revisión y articulación de los componentes requeridos para la estructuración integral de los proyectos a su cargo.</t>
  </si>
  <si>
    <t>Elaboración de los avalúos de referencia requeridos para las obras de infraestructura del proyecto Línea 2 del Metro de Bogotá para el sistema de servicio público urbano de transporte masivo de pasajeros de Bogotá, así como los avalúos comerciales de los predios de interés correspondientes a la zona del Patio Taller.</t>
  </si>
  <si>
    <t>Adquisición y adecuación de elementos para mantenimientos preventivos y correctivos para los bienes inmuebles, bienes muebles, equipos y enseres, en la sede de La Empresa Metro De Bogotá S.A. con un área de 2.600 m2 localizadas en la Carrera 9 # 76-49 Pisos 3, 4 y 5 del Edificio Nogal TC, y en las demás instalaciones en donde la EMB desarrolle su objeto social..</t>
  </si>
  <si>
    <t>Prestación de servicios de apoyo para la reorganización del archivo y la gestión documental a cargo de la gerencia jurídica y sus subgerencias</t>
  </si>
  <si>
    <t>Prestación de servicios de apoyo a la gestión en la organización de los expedientes contractuales, así como en los trámites administrativos internos a cargo de la gerencia administrativa y de abastecimiento de la Empresa Metro De Bogotá S. A.</t>
  </si>
  <si>
    <t>Consultoría para la actualización de la Tabla de Retención Documental (TRD) de la Empresa Metro de Bogotá S.A.</t>
  </si>
  <si>
    <t>Prestación de servicios profesionales para apoyar a la Gerencia Ejecutiva PLMB en la atención de peticiones,
quejas, reclamos, solicitudes y requerimientos (PQRSD).</t>
  </si>
  <si>
    <t>Prestación de servicios profesionales para realizar el apoyo al seguimiento de los contratos a cargo de la Gerencia Ejecutiva</t>
  </si>
  <si>
    <t>Prestar servicios profesionales a la Gerencia Administrativa y de Abastecimiento de la Empresa Metro de Bogotá S. A., en el acompañamiento jurídico en las distintas etapas de los procesos de contratación que se llegaren a requerir.</t>
  </si>
  <si>
    <t xml:space="preserve">Prestación de servicios profesionales, para apoyar a la oficina de control interno de la Empresa Metro De Bogotá S.A. en el desarrollo de los roles, de acuerdo con las actividades asignadas en el plan anual de auditoría y el programa de aseguramiento de la calidad (PAMEC), según su campo de conocimiento y experiencia </t>
  </si>
  <si>
    <t>Prestar servicios de apoyo para brindar soporte técnico en la atención y solución de requerimientos realizados por los usuarios, referidos en el catálogo de servicios tecnológicos de la Empresa Metro de Bogotá S.A.</t>
  </si>
  <si>
    <t>Prestar servicios profesionales para apoyar a la Empresa Metro De Bogotá S.A. En lo relacionado con el desarrollo del sistema de la gestión documental a través de engranajes efectivos para su ejecución y la aplicación de componentes de control que permitan evaluar y optimizar el proceso de gestión documental</t>
  </si>
  <si>
    <t>Prestar los servicios profesionales para apoyar la estructuración y gestión del modelo de difusión del observatorio de ocupación y valor del suelo de la Empresa Metro De Bogotá S.A.</t>
  </si>
  <si>
    <t xml:space="preserve">Prestación de servicios profesionales jurídicos para la emisión de conceptos y asesoría en desarrollo urbano y  gestión de los espacios públicos administrados por la Empresa Metro de Bogotá S.A., así como la elaboración,  revisión y/o ajuste de la normatividad que se requiera en la materia </t>
  </si>
  <si>
    <t>Adquirir, instalar, poner en funcionamiento, dar soporte y mantenimiento de una ups trifasica de 10kva para la empresa metro de Bogotá.</t>
  </si>
  <si>
    <t xml:space="preserve">Prestar servicios profesionales apoyando todo el proceso de gestión documental tanto de correspondencia interna como externa, desde su radicación hasta su archivo, de acuerdo con el cumplimiento de los requisitos establecidos por la EMB. </t>
  </si>
  <si>
    <t>Prestación de servicios profesionales para apoyar a la gerencia administrativa y de abastecimiento, en la elaboración e implementación del plan institucional de gestión ambiental (PIGA) de la Empresa Metro De Bogotá y los diferentes instrumentos de control y seguimiento ambiental institucional</t>
  </si>
  <si>
    <t>Prestar servicios profesionales para apoyar la implementación, organización y actualización del sistema ACONEX con los documentos relacionados con la primera línea, así como en los gestores documentales que se requieran para el cumplimiento del objeto Empresarial, transmitidos a través de esas plataformas y los radicados por intermedio de AZ digital</t>
  </si>
  <si>
    <t>Prestar los servicios profesionales especializados para apoyar las labores de defensa judicial y seguimiento de los procesos asignados; así como el apoyo a la gestión contractual en la liquidación y cierre de expedientes contractuales; en las subgerencias de defensa judicial y asesoría jurídica y gestión contractual, pertenecientes a la gerencia jurídica</t>
  </si>
  <si>
    <t>Prestación de servicios profesionales para apoyar las actividades relacionadas con el seguimiento y gestión del componente arqueológico a cargo de la subgerencia de gestión social, ambiental y SST de la Empresa Metro De Bogotá</t>
  </si>
  <si>
    <t>Prestar asesoría jurídica especializada para la revisión de eventuales casos que puedan generar la formulación  de denuncias penales por parte de la Empresa Metro de Bogotá y, para la representación judicial y extrajudicial de la EMB en los procesos y trámites de carácter Penal en los que tenga interés o sea sujeto procesal.</t>
  </si>
  <si>
    <t>Prestar los servicios profesionales para apoyar el relacionamiento con la comunidad en los proyectos urbanos e inmobiliarios que estructure o ejecute la gerencia de desarrollo urbano inmobiliario de la Empresa Metro De Bogotá S.A</t>
  </si>
  <si>
    <t>Prestar servicios profesionales especializados para apoyar a la Empresa Metro de Bogotá S. A. en el seguimiento y control técnico, administrativo y financiero de los contratos suscritos por la Empresa, con el fin de orientar y suministrar información necesaria para la toma de decisiones estratégicas.</t>
  </si>
  <si>
    <t xml:space="preserve">Constituir un Fondo en Administración para la financiación de educación formal a favor de los servidores públicos de la Empresa Metro de Bogotá </t>
  </si>
  <si>
    <t xml:space="preserve">Consultoría para el desarrollo del portafolio de negocios no tarifarios para la Empresa Metro de Bogotá. </t>
  </si>
  <si>
    <t>Prestación de servicios profesionales para apoyar las iniciativas para la generación de ingresos no tarifarios, derivados de los proyectos urbanos e inmobiliarios que adelanta la Empresa Metro De Bogotá S.A.</t>
  </si>
  <si>
    <t>Prestación de servicios para la calificación de la capacidad de pago de largo y corto plazo de la EMB S.A., de acuerdo con las metodologías debidamente aprobadas por la calificadora y con la regulación vigente.</t>
  </si>
  <si>
    <t>Prestación de servicios profesionales para apoyar las actividades de gestión ambiental a cargo de la subgerencia de gestión social, ambiental y SST de la Empresa Metro De Bogotá S.A</t>
  </si>
  <si>
    <t>Prestación de servicios profesionales para apoyar desde el componente técnico a la Gerencia Jurídica y sus subgerencias, en lo relacionado con el uso de las plataformas contractuales lideradas por Colombia Compra Eficiente, y la consolidación de datos y estadísticas para presentar informes requeridos por órganos de control y PQRSD.</t>
  </si>
  <si>
    <t>Prestación de servicios profesionales para apoyar las acciones de gestión social a cargo de la subgerencia de gestión social, ambiental y SST de la Empresa Metro De Bogotá S.A.</t>
  </si>
  <si>
    <t>Prestar servicios profesionales especializados a la empresa Metro De Bogotá S. A., brindando acompañamiento a la gerencia general en temas de relaciones públicas y gobierno con los distintos actores con los que la empresa tenga relación</t>
  </si>
  <si>
    <t>Prestación servicios profesionales a la Empresa Metro de Bogotá para el seguimiento al componente cartográfico  y realizar análisis con información geográfica para la planeación de los proyectos férreos de la empresa</t>
  </si>
  <si>
    <t>Prestación de servicios profesionales para apoyar a la Gerencia de Comunicaciones, Ciudadanía y Cultura con la ejecución de acciones que permitan divulgar a nivel interno y externo los avances de la Empresa Metro de Bogotá</t>
  </si>
  <si>
    <t>Prestar servicios profesionales especializados a la Empresa Metro De Bogotá S. A., apoyando  en el control de legalidad de los documentos y trámites a cargo de la gerencia general</t>
  </si>
  <si>
    <t>Prestar servicios profesionales apoyando el seguimiento y control del Plan de Capacitaciones y Plan de Incentivos de la Empresa Metro de Bogotá S.A., así como apoyando la supervisión de los contratos a cargo del área de Talento Humano de la Gerencia Administrativa y de Abastecimiento.</t>
  </si>
  <si>
    <t>Prestación de servicios profesionales para apoyar los procesos de selección y los aspectos contractuales y administrativos requeridos por la Empresa Metro De Bogotá S.A.</t>
  </si>
  <si>
    <t>Prestar servicios profesionales para apoyar la gestión jurídica de los cierres de contratos y la gestión documental a cargo de la subgerencia de asesoría jurídica y gestión contractual.</t>
  </si>
  <si>
    <t>Prestación de servicios profesionales para apoyar a la Gerencia de Comunicaciones, Ciudadanía y  Cultura en la adecuada gestión de atención a la ciudadanía, incluido el seguimiento a las PQRSD de sector público recibidas en la Empresa Metro de Bogotá</t>
  </si>
  <si>
    <t>Prestación de servicios de apoyo a la Gerencia de Comunicaciones, Ciudadanía y Cultura Metro en la ejecución de acciones para el registro fotográfico y de video para seguimiento de las actividades y proyectos de la EMB</t>
  </si>
  <si>
    <t>Prestación de servicios profesionales para apoyar a la Gerencia de Comunicaciones, Ciudadanía y Cultura en la adecuada gestión de atención a la ciudadanía, incluido el seguimiento a PQRSD Ciudadanas recibidas en la Empresa Metro de Bogotá.</t>
  </si>
  <si>
    <t>Prestación de servicios profesionales especializados para la gestión del patrimonio cultural inmueble en los proyectos de la EMB en estructuración o en ejecución</t>
  </si>
  <si>
    <t>Prestación de servicios profesionales para apoyar la gestión de la subgerencia de construcción e infraestructura en los diferentes proyectos a cargo del área</t>
  </si>
  <si>
    <t>Prestación de servicios profesionales para apoyar a los procesos de contratación y el seguimiento a la ejecución de los contratos en los que participe la Gerencia de Comunicaciones, Ciudadanía y Cultura que le sean asignados</t>
  </si>
  <si>
    <t>Prestación de servicios profesionales para apoyar la gestión de la subgerencia de construcción e infraestructura en los diferentes proyectos a cargo del área.</t>
  </si>
  <si>
    <t>Prestar servicios profesionales a la gerencia de ingeniería y planeación de proyectos férreos para apoyar jurídicamente el seguimiento, revisión y gestión de los estudios prediales de los predios identificados para el Proyecto Línea 2 del Metro De Bogotá.</t>
  </si>
  <si>
    <t>Realizar los informes valuatorios del componente indemnizatorio por concepto de lucro cesante, para los avalúos comerciales existentes en el marco del proceso de adquisición predial para la Primera Línea Del Metro De Bogotá Tramo 1.</t>
  </si>
  <si>
    <t>Contratar los seguros que amparen los intereses patrimoniales actuales y futuros, así como los bienes de propiedad de la Empresa Metro de Bogotá S.A., que estén bajo su responsabilidad y custodia y, aquellos que sean adquiridos para desarrollar las funciones inherentes a su actividad y cualquier otra póliza de seguros que requiera la entidad en el desarrollo de su actividad</t>
  </si>
  <si>
    <t>Prestar servicios para la estructuración y ejecución de capacitación para los servidores públicos de la Empresa  Metro de Bogotá S.A., en el marco del Plan Institucional de Incentivos</t>
  </si>
  <si>
    <t>Prestar servicios profesionales para apoyar la Subgerencia de Gestión Predial en el proceso de liquidación y pago de los factores de reconocimientos económicos aplicables al Proyecto Primera Línea Metro de Bogotá Tramo 1 para unidades sociales, apoyando la consecución de documentos y el cierre de expedientes en el componente del Plan de reasentamiento.</t>
  </si>
  <si>
    <t>Prestar servicios profesionales para apoyar la Gerencia Jurídica y sus subgerencias, así como realizar el acompañamiento en las respuestas a las PQRSD</t>
  </si>
  <si>
    <t>Prestación De Servicios Profesionales Para Apoyar La Gestión De La Subgerencia De Construcción E Infraestructura En Los Diferentes Proyectos A Cargo Del Área</t>
  </si>
  <si>
    <t>Prestación servicios profesionales a la Empresa Metro de Bogotá para el seguimiento a los componentes de tránsito y seguridad vial para la planeación de los proyectos férreos de la empresa.</t>
  </si>
  <si>
    <t>Prestar de servicios profesionales especializados para apoyar en la elaboración, gestión y revisión jurídica de los documentos a cargo de la Gerencia de Ingeniería y Planeación de Proyectos Férreos.</t>
  </si>
  <si>
    <t>Prestación de servicios para apoyar en la organización, archivo y gestión documental del inventario físico y/o digital a cargo de la subgerencia de asesoría jurídica y gestión contractual</t>
  </si>
  <si>
    <t>Prestar servicios profesionales para apoyar el desarrollo de las diferentes actuaciones administrativas asociadas la gestión social adelantada en la Empresa Metro De Bogotá S.A</t>
  </si>
  <si>
    <t>Ejecutar las intervenciones silviculturales requeridas para el traslado de la Palma de Cera localizada en el Jardín de las Hortensias del Parque de la Independencia en la ciudad de Bogotá D.C., y prestar el apoyo y la dirección técnica en la maniobra requerida.</t>
  </si>
  <si>
    <t>Prestar servicios profesionales para apoyar la articulación de las diferentes actuaciones administrativas y jurídicas asociadas la gestión predial adelantada en la Empresa Metro de Bogotá S.A.</t>
  </si>
  <si>
    <t>Prestar servicios profesionales para apoyar la gestión de procesos contractuales, así como la atención de informes, respuesta a requerimientos y el monitoreo a los riesgos de la Subgerencia de Asesoría Jurídica y Gestión Contractual.</t>
  </si>
  <si>
    <t>Prestación de servicios profesionales para la gestión de las actividades asociadas a las obras de los proyectos a cargo de la gerencia ejecutiva de la Empresa Metro De Bogotá</t>
  </si>
  <si>
    <t>Prestación de servicios profesionales para apoyar las actividades de seguimiento, planeación y control de los procesos cuantitativos requeridos por la empresa metro de Bogotá S.A</t>
  </si>
  <si>
    <t>Prestación de servicios profesionales para apoyar las actividades del componente financiero, derivadas del proceso de gestión socio predial de la empresa metro de Bogotá S.A</t>
  </si>
  <si>
    <t>Prestación de servicios profesionales para apoyar en el seguimiento de las actividades del componente financiero, derivadas del proceso de gestión socio predial de la empresa metro de Bogotá S.A</t>
  </si>
  <si>
    <t>Prestar servicios profesionales para apoyar el desarrollo de las diferentes actuaciones administrativas adelantadas en el proceso de post-reasentamiento de unidades sociales en la gestión de la empresa metro de Bogotá S.A.</t>
  </si>
  <si>
    <t>Prestar servicios de apoyo para la verificación de los predios recibidos dentro de la gestión predial adelantada por la Empresa Metro de Bogotá</t>
  </si>
  <si>
    <t>Prestar servicios profesionales a la gerencia de ingeniería y planeación de proyectos férreos para apoyar jurídicamente el seguimiento, revisión y gestión de los estudios prediales de los predios identificados para el proyecto línea 2 del Metro De Bogotá.</t>
  </si>
  <si>
    <t>Prestar servicios profesionales a la gerencia de ingeniería y planeación de proyectos férreos para apoyar revisión y elaboración de insumos técnicos para la gestión predial del proyecto línea 2 del Metro De Bogotá.</t>
  </si>
  <si>
    <t>Prestar servicios profesionales en los aspectos técnicos relacionados con los procesos de adquisición predial y el plan de reasentamiento adelantados por la Empresa Metro de Bogotá S.A.</t>
  </si>
  <si>
    <t>Prestación de servicios profesionales para apoyar la gestión de la subgerencia de traslado anticipado de redes en los diferentes proyectos a cargo del área.</t>
  </si>
  <si>
    <t>Seguros del Estado S.A</t>
  </si>
  <si>
    <t>Camilo Andres Jaramillo Berrocal</t>
  </si>
  <si>
    <t>Jorge Mario González Ríos</t>
  </si>
  <si>
    <t>Hernández Lopez &amp; Asociados S.A.S</t>
  </si>
  <si>
    <t>Unidad Administrativa Especial De Catastro Distrital</t>
  </si>
  <si>
    <t>SIAV Gestión S.A.S</t>
  </si>
  <si>
    <t>Diana Katherine Cortes Martinez</t>
  </si>
  <si>
    <t xml:space="preserve">Jhony Esteban Maldonado Saavedra </t>
  </si>
  <si>
    <t>Consorcio Skafile GD 2022</t>
  </si>
  <si>
    <t>Nicolas Enrique Baez Baez</t>
  </si>
  <si>
    <t>Ivan Rodrigo Gomez Maldonado</t>
  </si>
  <si>
    <t>David Camilo Hernández Garavito</t>
  </si>
  <si>
    <t xml:space="preserve">Marco Andrés Tiviño Bernal </t>
  </si>
  <si>
    <t>Edwin Andrés Martínez Tinjacá</t>
  </si>
  <si>
    <t>Jesús Fabricio Menjura Morales</t>
  </si>
  <si>
    <t>Olga Lucia Lopez Morales</t>
  </si>
  <si>
    <t>Gina Astrid Salazar Ladinez</t>
  </si>
  <si>
    <t>Siselcom Sistemas Electricos y de Comunicaciones S.A.S. - SISELCOM S.A.S.</t>
  </si>
  <si>
    <t>Nataly Contreras Ruiz</t>
  </si>
  <si>
    <t>Karol Viviana Rocha Martinez</t>
  </si>
  <si>
    <t>Sherym Dayann Jimenez Velandia</t>
  </si>
  <si>
    <t>Diana Cristina Villada Cardozo</t>
  </si>
  <si>
    <t>Ramiro Rodríguez Lopez</t>
  </si>
  <si>
    <t>Juan Tomas Chavez Sánchez</t>
  </si>
  <si>
    <t>Natalia Escobar Carreño</t>
  </si>
  <si>
    <t>Instituto colombiano de crédito educativo y estudios técnicos en el
exterior, Mariano Ospina Pérez, ICETEX</t>
  </si>
  <si>
    <t>Consorcio Telbroad- PGP</t>
  </si>
  <si>
    <t>Jinna Paola León Wesso</t>
  </si>
  <si>
    <t>Fitch Ratings Colombia S.A Sociedad Calificadora de Valores</t>
  </si>
  <si>
    <t>Laura Camila Guavita Perdomo</t>
  </si>
  <si>
    <t>María José Rodriguez Orozco</t>
  </si>
  <si>
    <t>Ana Maria Parada Fernandez</t>
  </si>
  <si>
    <t>Andrea Carolina Barrero Jiménez</t>
  </si>
  <si>
    <t>Jaime Alberto Lemoine Gaitán</t>
  </si>
  <si>
    <t>Linda Katherine Hernandez Guzmán</t>
  </si>
  <si>
    <t>Johanna Maria Moncaleano Moreno</t>
  </si>
  <si>
    <t>Daniela Alejandra Rubiano Vidal</t>
  </si>
  <si>
    <t>Nelsy Ramirez Vera</t>
  </si>
  <si>
    <t xml:space="preserve">Johana Marcela Perez Malagon </t>
  </si>
  <si>
    <t xml:space="preserve">Diego Felipe Vega Fuentes </t>
  </si>
  <si>
    <t>Margarita Cecilia Mariño Von</t>
  </si>
  <si>
    <t>Luis Gerardo Suspe Martinez</t>
  </si>
  <si>
    <t xml:space="preserve">Arleny Sarmiento Cardenas </t>
  </si>
  <si>
    <t>Jairo Leonardo Vivas Luna</t>
  </si>
  <si>
    <t>Natalia Leonor Rivera Gomez</t>
  </si>
  <si>
    <t>Avalúos Capital S.A.S</t>
  </si>
  <si>
    <t>La Previsora S.A. Compañoa de Seguros</t>
  </si>
  <si>
    <t xml:space="preserve">La Universidad Nacional de Colombiana </t>
  </si>
  <si>
    <t>Carlos Eduardo Rivera Barrera</t>
  </si>
  <si>
    <t>Andres Miguel Padilla Galvis</t>
  </si>
  <si>
    <t>Diegoo Fernando Quiñones Tamayo</t>
  </si>
  <si>
    <t>Khaty Juliet Castañeda Ramos</t>
  </si>
  <si>
    <t>Jardín Botánico José Celestino Mutis</t>
  </si>
  <si>
    <t>Jose Duvan Nuñez Muñoz</t>
  </si>
  <si>
    <t>Jhonathan Camilo Reina Alfonso</t>
  </si>
  <si>
    <t>Marly Yanir Daza Zea</t>
  </si>
  <si>
    <t xml:space="preserve">Ruth del Pilar Melo Vera </t>
  </si>
  <si>
    <t xml:space="preserve">Nidia Lorena Sarmiento Forigua </t>
  </si>
  <si>
    <t>Marisol Contreras Pérez</t>
  </si>
  <si>
    <t>Paola Tatiana Villarraga Parra</t>
  </si>
  <si>
    <t>Maritza Ignacia Morales Lozano</t>
  </si>
  <si>
    <t>Jorge Luis Verdugo Valderrama</t>
  </si>
  <si>
    <t>Andrés Felipe Gil Rey</t>
  </si>
  <si>
    <t>https://community.secop.gov.co/Public/Tendering/OpportunityDetail/Index?noticeUID=CO1.NTC.3511953</t>
  </si>
  <si>
    <t>https://community.secop.gov.co/Public/Tendering/OpportunityDetail/Index?noticeUID=CO1.NTC.3582841</t>
  </si>
  <si>
    <t>https://community.secop.gov.co/Public/Tendering/OpportunityDetail/Index?noticeUID=CO1.NTC.3565429</t>
  </si>
  <si>
    <t>https://community.secop.gov.co/Public/Tendering/OpportunityDetail/Index?noticeUID=CO1.NTC.3628579</t>
  </si>
  <si>
    <t>https://community.secop.gov.co/Public/Tendering/OpportunityDetail/Index?noticeUID=CO1.NTC.3636335</t>
  </si>
  <si>
    <t>https://community.secop.gov.co/Public/Tendering/OpportunityDetail/Index?noticeUID=CO1.NTC.3648226</t>
  </si>
  <si>
    <t>https://community.secop.gov.co/Public/Tendering/OpportunityDetail/Index?noticeUID=CO1.NTC.3606519</t>
  </si>
  <si>
    <t>https://community.secop.gov.co/Public/Tendering/OpportunityDetail/Index?noticeUID=CO1.NTC.3659672</t>
  </si>
  <si>
    <t>https://community.secop.gov.co/Public/Tendering/OpportunityDetail/Index?noticeUID=CO1.NTC.3665848</t>
  </si>
  <si>
    <t>https://community.secop.gov.co/Public/Tendering/OpportunityDetail/Index?noticeUID=CO1.NTC.3589251</t>
  </si>
  <si>
    <t>https://community.secop.gov.co/Public/Tendering/OpportunityDetail/Index?noticeUID=CO1.NTC.3671400</t>
  </si>
  <si>
    <t>https://community.secop.gov.co/Public/Tendering/OpportunityDetail/Index?noticeUID=CO1.NTC.3671715</t>
  </si>
  <si>
    <t>https://community.secop.gov.co/Public/Tendering/OpportunityDetail/Index?noticeUID=CO1.NTC.3672361</t>
  </si>
  <si>
    <t>https://community.secop.gov.co/Public/Tendering/OpportunityDetail/Index?noticeUID=CO1.NTC.3671941</t>
  </si>
  <si>
    <t>https://community.secop.gov.co/Public/Tendering/OpportunityDetail/Index?noticeUID=CO1.NTC.3672350</t>
  </si>
  <si>
    <t>https://community.secop.gov.co/Public/Tendering/OpportunityDetail/Index?noticeUID=CO1.NTC.3679402</t>
  </si>
  <si>
    <t>https://community.secop.gov.co/Public/Tendering/OpportunityDetail/Index?noticeUID=CO1.NTC.3676562</t>
  </si>
  <si>
    <t>https://community.secop.gov.co/Public/Tendering/OpportunityDetail/Index?noticeUID=CO1.NTC.3677315</t>
  </si>
  <si>
    <t>https://community.secop.gov.co/Public/Tendering/OpportunityDetail/Index?noticeUID=CO1.NTC.3678655</t>
  </si>
  <si>
    <t>https://community.secop.gov.co/Public/Tendering/OpportunityDetail/Index?noticeUID=CO1.NTC.3644786</t>
  </si>
  <si>
    <t>https://community.secop.gov.co/Public/Tendering/OpportunityDetail/Index?noticeUID=CO1.NTC.3679334</t>
  </si>
  <si>
    <t>https://community.secop.gov.co/Public/Tendering/OpportunityDetail/Index?noticeUID=CO1.NTC.3678123</t>
  </si>
  <si>
    <t>https://community.secop.gov.co/Public/Tendering/OpportunityDetail/Index?noticeUID=CO1.NTC.3680682</t>
  </si>
  <si>
    <t>https://community.secop.gov.co/Public/Tendering/OpportunityDetail/Index?noticeUID=CO1.NTC.3678586</t>
  </si>
  <si>
    <t>https://community.secop.gov.co/Public/Tendering/OpportunityDetail/Index?noticeUID=CO1.NTC.3681219</t>
  </si>
  <si>
    <t>https://community.secop.gov.co/Public/Tendering/OpportunityDetail/Index?noticeUID=CO1.NTC.3679505</t>
  </si>
  <si>
    <t>https://community.secop.gov.co/Public/Tendering/OpportunityDetail/Index?noticeUID=CO1.NTC.3681262</t>
  </si>
  <si>
    <t>https://community.secop.gov.co/Public/Tendering/ContractNoticePhases/View?PPI=CO1.PPI.22287858</t>
  </si>
  <si>
    <t>https://community.secop.gov.co/Public/Tendering/OpportunityDetail/Index?noticeUID=CO1.NTC.3685830</t>
  </si>
  <si>
    <t>https://community.secop.gov.co/Public/Tendering/OpportunityDetail/Index?noticeUID=CO1.NTC.3458871</t>
  </si>
  <si>
    <t>https://community.secop.gov.co/Public/Tendering/OpportunityDetail/Index?noticeUID=CO1.NTC.3681290</t>
  </si>
  <si>
    <t>https://community.secop.gov.co/Public/Tendering/OpportunityDetail/Index?noticeUID=CO1.NTC.3679654</t>
  </si>
  <si>
    <t>https://community.secop.gov.co/Public/Tendering/OpportunityDetail/Index?noticeUID=CO1.NTC.3682236</t>
  </si>
  <si>
    <t>https://community.secop.gov.co/Public/Tendering/OpportunityDetail/Index?noticeUID=CO1.NTC.3683316</t>
  </si>
  <si>
    <t>https://community.secop.gov.co/Public/Tendering/OpportunityDetail/Index?noticeUID=CO1.NTC.3683350</t>
  </si>
  <si>
    <t>https://community.secop.gov.co/Public/Tendering/OpportunityDetail/Index?noticeUID=CO1.NTC.3683636</t>
  </si>
  <si>
    <t>https://community.secop.gov.co/Public/Tendering/OpportunityDetail/Index?noticeUID=CO1.NTC.3683589</t>
  </si>
  <si>
    <t>https://community.secop.gov.co/Public/Tendering/OpportunityDetail/Index?noticeUID=CO1.NTC.3684303</t>
  </si>
  <si>
    <t>https://community.secop.gov.co/Public/Tendering/OpportunityDetail/Index?noticeUID=CO1.NTC.3685550</t>
  </si>
  <si>
    <t>https://community.secop.gov.co/Public/Tendering/OpportunityDetail/Index?noticeUID=CO1.NTC.3685262</t>
  </si>
  <si>
    <t>https://community.secop.gov.co/Public/Tendering/OpportunityDetail/Index?noticeUID=CO1.NTC.3685109</t>
  </si>
  <si>
    <t>https://community.secop.gov.co/Public/Tendering/OpportunityDetail/Index?noticeUID=CO1.NTC.3687864</t>
  </si>
  <si>
    <t>https://community.secop.gov.co/Public/Tendering/OpportunityDetail/Index?noticeUID=CO1.NTC.3685282</t>
  </si>
  <si>
    <t>https://community.secop.gov.co/Public/Tendering/OpportunityDetail/Index?noticeUID=CO1.NTC.3685108</t>
  </si>
  <si>
    <t>https://community.secop.gov.co/Public/Tendering/OpportunityDetail/Index?noticeUID=CO1.NTC.3685151</t>
  </si>
  <si>
    <t>https://community.secop.gov.co/Public/Tendering/OpportunityDetail/Index?noticeUID=CO1.NTC.3686206</t>
  </si>
  <si>
    <t>https://community.secop.gov.co/Public/Tendering/OpportunityDetail/Index?noticeUID=CO1.NTC.3686332</t>
  </si>
  <si>
    <t>https://community.secop.gov.co/Public/Tendering/OpportunityDetail/Index?noticeUID=CO1.NTC.3686337</t>
  </si>
  <si>
    <t>https://community.secop.gov.co/Public/Tendering/OpportunityDetail/Index?noticeUID=CO1.NTC.3685277</t>
  </si>
  <si>
    <t>https://community.secop.gov.co/Public/Tendering/OpportunityDetail/Index?noticeUID=CO1.NTC.3692914</t>
  </si>
  <si>
    <t>https://community.secop.gov.co/Public/Tendering/OpportunityDetail/Index?noticeUID=CO1.NTC.3686420</t>
  </si>
  <si>
    <t>https://community.secop.gov.co/Public/Tendering/OpportunityDetail/Index?noticeUID=CO1.NTC.3689327</t>
  </si>
  <si>
    <t>https://community.secop.gov.co/Public/Tendering/OpportunityDetail/Index?noticeUID=CO1.NTC.3688096</t>
  </si>
  <si>
    <t>https://community.secop.gov.co/Public/Tendering/OpportunityDetail/Index?noticeUID=CO1.NTC.3650849</t>
  </si>
  <si>
    <t>https://community.secop.gov.co/Public/Tendering/OpportunityDetail/Index?noticeUID=CO1.NTC.3583905</t>
  </si>
  <si>
    <t>https://community.secop.gov.co/Public/Tendering/OpportunityDetail/Index?noticeUID=CO1.NTC.3686009</t>
  </si>
  <si>
    <t>https://community.secop.gov.co/Public/Tendering/OpportunityDetail/Index?noticeUID=CO1.NTC.3689144</t>
  </si>
  <si>
    <t>https://community.secop.gov.co/Public/Tendering/OpportunityDetail/Index?noticeUID=CO1.NTC.3687337</t>
  </si>
  <si>
    <t>https://community.secop.gov.co/Public/Tendering/OpportunityDetail/Index?noticeUID=CO1.NTC.3687576</t>
  </si>
  <si>
    <t>https://community.secop.gov.co/Public/Tendering/OpportunityDetail/Index?noticeUID=CO1.NTC.3689090</t>
  </si>
  <si>
    <t>https://community.secop.gov.co/Public/Tendering/OpportunityDetail/Index?noticeUID=CO1.NTC.3689240</t>
  </si>
  <si>
    <t>https://community.secop.gov.co/Public/Tendering/OpportunityDetail/Index?noticeUID=CO1.NTC.3688895</t>
  </si>
  <si>
    <t>https://community.secop.gov.co/Public/Tendering/OpportunityDetail/Index?noticeUID=CO1.NTC.3687946</t>
  </si>
  <si>
    <t>https://community.secop.gov.co/Public/Tendering/OpportunityDetail/Index?noticeUID=CO1.NTC.3688584</t>
  </si>
  <si>
    <t>https://community.secop.gov.co/Public/Tendering/OpportunityDetail/Index?noticeUID=CO1.NTC.3688429</t>
  </si>
  <si>
    <t>https://community.secop.gov.co/Public/Tendering/OpportunityDetail/Index?noticeUID=CO1.NTC.3688865</t>
  </si>
  <si>
    <t>https://community.secop.gov.co/Public/Tendering/OpportunityDetail/Index?noticeUID=CO1.NTC.3689413</t>
  </si>
  <si>
    <t>https://community.secop.gov.co/Public/Tendering/OpportunityDetail/Index?noticeUID=CO1.NTC.3691248</t>
  </si>
  <si>
    <t>https://community.secop.gov.co/Public/Tendering/OpportunityDetail/Index?noticeUID=CO1.NTC.</t>
  </si>
  <si>
    <t>https://community.secop.gov.co/Public/Tendering/OpportunityDetail/Index?noticeUID=CO1.NTC.3691106</t>
  </si>
  <si>
    <t>https://community.secop.gov.co/Public/Tendering/OpportunityDetail/Index?noticeUID=CO1.NTC.3692947</t>
  </si>
  <si>
    <t>https://community.secop.gov.co/Public/Tendering/OpportunityDetail/Index?noticeUID=CO1.NTC.3691890</t>
  </si>
  <si>
    <t>https://community.secop.gov.co/Public/Tendering/OpportunityDetail/Index?noticeUID=CO1.NTC.3692356</t>
  </si>
  <si>
    <t>https://community.secop.gov.co/Public/Tendering/OpportunityDetail/Index?noticeUID=CO1.NTC.3691591</t>
  </si>
  <si>
    <t>https://community.secop.gov.co/Public/Tendering/OpportunityDetail/Index?noticeUID=CO1.NTC.3691587</t>
  </si>
  <si>
    <t>https://community.secop.gov.co/Public/Tendering/OpportunityDetail/Index?noticeUID=CO1.NTC.3692338</t>
  </si>
  <si>
    <t>Contratar el servicio dearrendamiento, traslado, instalación, configuración,puesta en marcha y administración de equipos decómputo y periféricos para el uso de la EMB S.A.,así como la adquisición de los accesorios yelementos que se requieran para su operación yfuncionamiento (ACCESORIOS)</t>
  </si>
  <si>
    <t>Valor del contrato</t>
  </si>
  <si>
    <t>Fecha de terminación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</si>
</sst>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_-&quot;$&quot;* #,##0_-;\-&quot;$&quot;* #,##0_-;_-&quot;$&quot;* &quot;-&quot;_-;_-@_-"/>
    <numFmt numFmtId="165" formatCode="_(&quot;$&quot;* #,##0_);_(&quot;$&quot;* \(#,##0\);_(&quot;$&quot;* &quot;-&quot;_);_(@_)"/>
    <numFmt numFmtId="166" formatCode="_(&quot;$&quot;\ * #,##0.00_);_(&quot;$&quot;\ * \(#,##0.00\);_(&quot;$&quot;\ * &quot;-&quot;??_);_(@_)"/>
  </numFmts>
  <fonts count="9" x14ac:knownFonts="1">
    <font>
      <sz val="11"/>
      <color theme="1"/>
      <name val="Calibri"/>
      <family val="2"/>
      <scheme val="minor"/>
    </font>
    <font>
      <sz val="11"/>
      <color theme="1"/>
      <name val="Calibri"/>
      <family val="2"/>
      <scheme val="minor"/>
    </font>
    <font>
      <sz val="10"/>
      <color theme="1"/>
      <name val="Calibri Light"/>
      <family val="2"/>
      <scheme val="major"/>
    </font>
    <font>
      <sz val="11"/>
      <color theme="1"/>
      <name val="Calibri Light"/>
      <family val="2"/>
    </font>
    <font>
      <sz val="14"/>
      <color theme="0"/>
      <name val="Calibri Light"/>
      <family val="2"/>
      <scheme val="major"/>
    </font>
    <font>
      <sz val="10"/>
      <name val="Arial"/>
      <family val="2"/>
    </font>
    <font>
      <u/>
      <sz val="11"/>
      <color theme="10"/>
      <name val="Calibri"/>
      <family val="2"/>
      <scheme val="minor"/>
    </font>
    <font>
      <u/>
      <sz val="8"/>
      <color theme="10"/>
      <name val="Calibri"/>
      <family val="2"/>
      <scheme val="minor"/>
    </font>
    <font>
      <sz val="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3" fillId="0" borderId="0" applyFont="0" applyFill="0" applyBorder="0" applyAlignment="0" applyProtection="0"/>
    <xf numFmtId="0" fontId="5" fillId="0" borderId="0"/>
    <xf numFmtId="0" fontId="5" fillId="0" borderId="0"/>
    <xf numFmtId="0" fontId="5" fillId="0" borderId="0"/>
    <xf numFmtId="0" fontId="6" fillId="0" borderId="0" applyNumberFormat="0" applyFill="0" applyBorder="0" applyAlignment="0" applyProtection="0"/>
    <xf numFmtId="165" fontId="1" fillId="0" borderId="0" applyFont="0" applyFill="0" applyBorder="0" applyAlignment="0" applyProtection="0"/>
  </cellStyleXfs>
  <cellXfs count="21">
    <xf numFmtId="0" fontId="0" fillId="0" borderId="0" xfId="0"/>
    <xf numFmtId="0" fontId="2" fillId="3" borderId="0" xfId="0" applyFont="1" applyFill="1" applyAlignment="1">
      <alignment horizontal="center" vertical="center" wrapText="1"/>
    </xf>
    <xf numFmtId="0" fontId="2" fillId="3" borderId="0" xfId="0" applyFont="1" applyFill="1" applyAlignment="1">
      <alignment vertical="center" wrapText="1"/>
    </xf>
    <xf numFmtId="14" fontId="2" fillId="3" borderId="0" xfId="0" applyNumberFormat="1" applyFont="1" applyFill="1" applyAlignment="1">
      <alignment horizontal="center" vertical="center" wrapText="1"/>
    </xf>
    <xf numFmtId="44" fontId="2" fillId="3" borderId="0" xfId="1" applyFont="1" applyFill="1" applyAlignment="1">
      <alignment vertical="center" wrapText="1"/>
    </xf>
    <xf numFmtId="10" fontId="2" fillId="3" borderId="0" xfId="0" applyNumberFormat="1" applyFont="1" applyFill="1" applyAlignment="1">
      <alignment horizontal="center" vertical="center" wrapText="1"/>
    </xf>
    <xf numFmtId="14" fontId="2" fillId="3" borderId="1" xfId="0" applyNumberFormat="1" applyFont="1" applyFill="1" applyBorder="1" applyAlignment="1">
      <alignment vertical="center" wrapText="1"/>
    </xf>
    <xf numFmtId="14"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7" fillId="3" borderId="1" xfId="8" applyFont="1" applyFill="1" applyBorder="1" applyAlignment="1">
      <alignment vertical="center" wrapText="1"/>
    </xf>
    <xf numFmtId="44" fontId="2" fillId="3" borderId="1" xfId="1" applyFont="1" applyFill="1" applyBorder="1" applyAlignment="1">
      <alignment vertic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44" fontId="4" fillId="2" borderId="1" xfId="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2" fillId="3" borderId="1" xfId="2" applyNumberFormat="1" applyFont="1" applyFill="1" applyBorder="1" applyAlignment="1">
      <alignment horizontal="center" vertical="center" wrapText="1"/>
    </xf>
    <xf numFmtId="0" fontId="6" fillId="3" borderId="1" xfId="8" applyFill="1" applyBorder="1" applyAlignment="1">
      <alignment vertical="center" wrapText="1"/>
    </xf>
    <xf numFmtId="166" fontId="8" fillId="0" borderId="0" xfId="9" applyNumberFormat="1" applyFont="1" applyFill="1" applyAlignment="1">
      <alignment vertical="center"/>
    </xf>
    <xf numFmtId="10" fontId="2" fillId="3" borderId="2" xfId="2" applyNumberFormat="1" applyFont="1" applyFill="1" applyBorder="1" applyAlignment="1">
      <alignment horizontal="center" vertical="center" wrapText="1"/>
    </xf>
    <xf numFmtId="166" fontId="8" fillId="0" borderId="3" xfId="9" applyNumberFormat="1" applyFont="1" applyFill="1" applyBorder="1" applyAlignment="1">
      <alignment vertical="center"/>
    </xf>
  </cellXfs>
  <cellStyles count="10">
    <cellStyle name="Currency [0] 2" xfId="9" xr:uid="{D4E415B2-4ADA-495E-B87D-DCC8C219D639}"/>
    <cellStyle name="Hipervínculo" xfId="8" builtinId="8"/>
    <cellStyle name="Moneda" xfId="1" builtinId="4"/>
    <cellStyle name="Moneda [0] 17" xfId="4" xr:uid="{D4E3765B-AE3B-43BF-8981-300151C81340}"/>
    <cellStyle name="Moneda [0] 3 2" xfId="3" xr:uid="{F0B14D6A-518D-4C4B-8D6F-2C26192AD61C}"/>
    <cellStyle name="Normal" xfId="0" builtinId="0"/>
    <cellStyle name="Normal 14" xfId="5" xr:uid="{BAB4C7A3-E94D-47DD-8BB0-D32D50F7C4F9}"/>
    <cellStyle name="Normal 2" xfId="6" xr:uid="{F8A0EEB1-1FB8-41B9-9BF1-464227A2CB91}"/>
    <cellStyle name="Normal 3" xfId="7" xr:uid="{2B7A35FE-8CB3-4CF7-A149-25F8C310189A}"/>
    <cellStyle name="Porcentaje" xfId="2" builtinId="5"/>
  </cellStyles>
  <dxfs count="12">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ont>
        <color theme="0"/>
      </font>
      <fill>
        <patternFill>
          <bgColor rgb="FF7030A0"/>
        </patternFill>
      </fill>
    </dxf>
    <dxf>
      <font>
        <color theme="0"/>
      </font>
      <fill>
        <patternFill>
          <bgColor rgb="FF7030A0"/>
        </patternFill>
      </fill>
    </dxf>
    <dxf>
      <font>
        <color theme="0"/>
      </font>
      <fill>
        <patternFill>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3074124" TargetMode="External"/><Relationship Id="rId21" Type="http://schemas.openxmlformats.org/officeDocument/2006/relationships/hyperlink" Target="https://community.secop.gov.co/Public/Tendering/OpportunityDetail/Index?noticeUID=CO1.NTC.3065247" TargetMode="External"/><Relationship Id="rId42" Type="http://schemas.openxmlformats.org/officeDocument/2006/relationships/hyperlink" Target="https://community.secop.gov.co/Public/Tendering/OpportunityDetail/Index?noticeUID=CO1.NTC.3094025" TargetMode="External"/><Relationship Id="rId47" Type="http://schemas.openxmlformats.org/officeDocument/2006/relationships/hyperlink" Target="https://community.secop.gov.co/Public/Tendering/OpportunityDetail/Index?noticeUID=CO1.NTC.3116892" TargetMode="External"/><Relationship Id="rId63" Type="http://schemas.openxmlformats.org/officeDocument/2006/relationships/hyperlink" Target="https://community.secop.gov.co/Public/Tendering/OpportunityDetail/Index?noticeUID=CO1.NTC.3198449" TargetMode="External"/><Relationship Id="rId68" Type="http://schemas.openxmlformats.org/officeDocument/2006/relationships/hyperlink" Target="https://community.secop.gov.co/Public/Tendering/OpportunityDetail/Index?noticeUID=CO1.NTC.3228586" TargetMode="External"/><Relationship Id="rId84" Type="http://schemas.openxmlformats.org/officeDocument/2006/relationships/hyperlink" Target="https://community.secop.gov.co/Public/Tendering/OpportunityDetail/Index?noticeUID=CO1.NTC.3306541" TargetMode="External"/><Relationship Id="rId89" Type="http://schemas.openxmlformats.org/officeDocument/2006/relationships/hyperlink" Target="https://www.colombiacompra.gov.co/tienda-virtual-del-estado-colombiano/ordenes-compra/96935" TargetMode="External"/><Relationship Id="rId16" Type="http://schemas.openxmlformats.org/officeDocument/2006/relationships/hyperlink" Target="https://community.secop.gov.co/Public/Tendering/OpportunityDetail/Index?noticeUID=CO1.NTC.2982509" TargetMode="External"/><Relationship Id="rId11" Type="http://schemas.openxmlformats.org/officeDocument/2006/relationships/hyperlink" Target="https://community.secop.gov.co/Public/Tendering/ContractDetailView/Index?UniqueIdentifier=CO1.PCCNTR.3730439" TargetMode="External"/><Relationship Id="rId32" Type="http://schemas.openxmlformats.org/officeDocument/2006/relationships/hyperlink" Target="https://community.secop.gov.co/Public/Tendering/OpportunityDetail/Index?noticeUID=CO1.NTC.3078950" TargetMode="External"/><Relationship Id="rId37" Type="http://schemas.openxmlformats.org/officeDocument/2006/relationships/hyperlink" Target="https://www.colombiacompra.gov.co/tienda-virtual-del-estado-colombiano/ordenes-compra/92690" TargetMode="External"/><Relationship Id="rId53" Type="http://schemas.openxmlformats.org/officeDocument/2006/relationships/hyperlink" Target="https://community.secop.gov.co/Public/Tendering/OpportunityDetail/Index?noticeUID=CO1.NTC.3167962" TargetMode="External"/><Relationship Id="rId58" Type="http://schemas.openxmlformats.org/officeDocument/2006/relationships/hyperlink" Target="https://community.secop.gov.co/Public/Tendering/OpportunityDetail/Index?noticeUID=CO1.NTC.3177734" TargetMode="External"/><Relationship Id="rId74" Type="http://schemas.openxmlformats.org/officeDocument/2006/relationships/hyperlink" Target="https://community.secop.gov.co/Public/Tendering/OpportunityDetail/Index?noticeUID=CO1.NTC.3244741" TargetMode="External"/><Relationship Id="rId79" Type="http://schemas.openxmlformats.org/officeDocument/2006/relationships/hyperlink" Target="https://community.secop.gov.co/Public/Tendering/OpportunityDetail/Index?noticeUID=CO1.NTC.3277909" TargetMode="External"/><Relationship Id="rId102" Type="http://schemas.openxmlformats.org/officeDocument/2006/relationships/hyperlink" Target="https://community.secop.gov.co/Public/Tendering/OpportunityDetail/Index?noticeUID=CO1.NTC.3484515" TargetMode="External"/><Relationship Id="rId5" Type="http://schemas.openxmlformats.org/officeDocument/2006/relationships/hyperlink" Target="https://community.secop.gov.co/Public/Tendering/ContractDetailView/Index?UniqueIdentifier=CO1.PCCNTR.3725027" TargetMode="External"/><Relationship Id="rId90" Type="http://schemas.openxmlformats.org/officeDocument/2006/relationships/hyperlink" Target="https://www.colombiacompra.gov.co/tienda-virtual-del-estado-colombiano/ordenes-compra/96936" TargetMode="External"/><Relationship Id="rId95" Type="http://schemas.openxmlformats.org/officeDocument/2006/relationships/hyperlink" Target="https://www.colombiacompra.gov.co/tienda-virtual-del-estado-colombiano/ordenes-compra/97149" TargetMode="External"/><Relationship Id="rId22" Type="http://schemas.openxmlformats.org/officeDocument/2006/relationships/hyperlink" Target="https://community.secop.gov.co/Public/Tendering/OpportunityDetail/Index?noticeUID=CO1.NTC.3065456" TargetMode="External"/><Relationship Id="rId27" Type="http://schemas.openxmlformats.org/officeDocument/2006/relationships/hyperlink" Target="https://community.secop.gov.co/Public/Tendering/ContractNoticePhases/View?PPI=CO1.PPI.19647694" TargetMode="External"/><Relationship Id="rId43" Type="http://schemas.openxmlformats.org/officeDocument/2006/relationships/hyperlink" Target="https://community.secop.gov.co/Public/Tendering/OpportunityDetail/Index?noticeUID=CO1.NTC.3098587" TargetMode="External"/><Relationship Id="rId48" Type="http://schemas.openxmlformats.org/officeDocument/2006/relationships/hyperlink" Target="https://community.secop.gov.co/Public/Tendering/OpportunityDetail/Index?noticeUID=CO1.NTC.3117247" TargetMode="External"/><Relationship Id="rId64" Type="http://schemas.openxmlformats.org/officeDocument/2006/relationships/hyperlink" Target="https://community.secop.gov.co/Public/Tendering/OpportunityDetail/Index?noticeUID=CO1.NTC.3214589" TargetMode="External"/><Relationship Id="rId69" Type="http://schemas.openxmlformats.org/officeDocument/2006/relationships/hyperlink" Target="https://community.secop.gov.co/Public/Tendering/OpportunityDetail/Index?noticeUID=CO1.NTC.3232421" TargetMode="External"/><Relationship Id="rId80" Type="http://schemas.openxmlformats.org/officeDocument/2006/relationships/hyperlink" Target="https://community.secop.gov.co/Public/Tendering/OpportunityDetail/Index?noticeUID=CO1.NTC.3288357" TargetMode="External"/><Relationship Id="rId85" Type="http://schemas.openxmlformats.org/officeDocument/2006/relationships/hyperlink" Target="https://community.secop.gov.co/Public/Tendering/OpportunityDetail/Index?noticeUID=CO1.NTC.3308207" TargetMode="External"/><Relationship Id="rId12" Type="http://schemas.openxmlformats.org/officeDocument/2006/relationships/hyperlink" Target="https://community.secop.gov.co/Public/Tendering/ContractDetailView/Index?UniqueIdentifier=CO1.PCCNTR.3737635" TargetMode="External"/><Relationship Id="rId17" Type="http://schemas.openxmlformats.org/officeDocument/2006/relationships/hyperlink" Target="https://community.secop.gov.co/Public/Tendering/OpportunityDetail/Index?noticeUID=CO1.NTC.2972921" TargetMode="External"/><Relationship Id="rId33" Type="http://schemas.openxmlformats.org/officeDocument/2006/relationships/hyperlink" Target="https://community.secop.gov.co/Public/Tendering/OpportunityDetail/Index?noticeUID=CO1.NTC.3081310" TargetMode="External"/><Relationship Id="rId38" Type="http://schemas.openxmlformats.org/officeDocument/2006/relationships/hyperlink" Target="https://www.colombiacompra.gov.co/tienda-virtual-del-estado-colombiano/ordenes-compra/95042" TargetMode="External"/><Relationship Id="rId59" Type="http://schemas.openxmlformats.org/officeDocument/2006/relationships/hyperlink" Target="https://community.secop.gov.co/Public/Tendering/OpportunityDetail/Index?noticeUID=CO1.NTC.3182510" TargetMode="External"/><Relationship Id="rId103" Type="http://schemas.openxmlformats.org/officeDocument/2006/relationships/hyperlink" Target="https://community.secop.gov.co/Public/Tendering/OpportunityDetail/Index?noticeUID=CO1.NTC.3506278" TargetMode="External"/><Relationship Id="rId20" Type="http://schemas.openxmlformats.org/officeDocument/2006/relationships/hyperlink" Target="https://community.secop.gov.co/Public/Tendering/OpportunityDetail/Index?noticeUID=CO1.NTC.3070413" TargetMode="External"/><Relationship Id="rId41" Type="http://schemas.openxmlformats.org/officeDocument/2006/relationships/hyperlink" Target="https://community.secop.gov.co/Public/Tendering/OpportunityDetail/Index?noticeUID=CO1.NTC.3082420" TargetMode="External"/><Relationship Id="rId54" Type="http://schemas.openxmlformats.org/officeDocument/2006/relationships/hyperlink" Target="https://community.secop.gov.co/Public/Tendering/OpportunityDetail/Index?noticeUID=CO1.NTC.3165682" TargetMode="External"/><Relationship Id="rId62" Type="http://schemas.openxmlformats.org/officeDocument/2006/relationships/hyperlink" Target="https://community.secop.gov.co/Public/Tendering/OpportunityDetail/Index?noticeUID=CO1.NTC.3197351" TargetMode="External"/><Relationship Id="rId70" Type="http://schemas.openxmlformats.org/officeDocument/2006/relationships/hyperlink" Target="https://community.secop.gov.co/Public/Tendering/OpportunityDetail/Index?noticeUID=CO1.NTC.3228254" TargetMode="External"/><Relationship Id="rId75" Type="http://schemas.openxmlformats.org/officeDocument/2006/relationships/hyperlink" Target="https://www.colombiacompra.gov.co/tienda-virtual-del-estado-colombiano/ordenes-compra/95873" TargetMode="External"/><Relationship Id="rId83" Type="http://schemas.openxmlformats.org/officeDocument/2006/relationships/hyperlink" Target="https://community.secop.gov.co/Public/Tendering/OpportunityDetail/Index?noticeUID=CO1.NTC.3316716" TargetMode="External"/><Relationship Id="rId88" Type="http://schemas.openxmlformats.org/officeDocument/2006/relationships/hyperlink" Target="https://community.secop.gov.co/Public/Tendering/OpportunityDetail/Index?noticeUID=CO1.NTC.3345144" TargetMode="External"/><Relationship Id="rId91" Type="http://schemas.openxmlformats.org/officeDocument/2006/relationships/hyperlink" Target="https://community.secop.gov.co/Public/Tendering/OpportunityDetail/Index?noticeUID=CO1.NTC.3358546" TargetMode="External"/><Relationship Id="rId96" Type="http://schemas.openxmlformats.org/officeDocument/2006/relationships/hyperlink" Target="https://www.colombiacompra.gov.co/tienda-virtual-del-estado-colombiano/ordenes-compra/97149" TargetMode="External"/><Relationship Id="rId1" Type="http://schemas.openxmlformats.org/officeDocument/2006/relationships/hyperlink" Target="https://community.secop.gov.co/Public/Tendering/ContractDetailView/Index?UniqueIdentifier=CO1.PCCNTR.3604920" TargetMode="External"/><Relationship Id="rId6" Type="http://schemas.openxmlformats.org/officeDocument/2006/relationships/hyperlink" Target="https://community.secop.gov.co/Public/Tendering/ContractDetailView/Index?UniqueIdentifier=CO1.PCCNTR.3664864" TargetMode="External"/><Relationship Id="rId15" Type="http://schemas.openxmlformats.org/officeDocument/2006/relationships/hyperlink" Target="https://community.secop.gov.co/Public/Tendering/OpportunityDetail/Index?noticeUID=CO1.NTC.2981461" TargetMode="External"/><Relationship Id="rId23" Type="http://schemas.openxmlformats.org/officeDocument/2006/relationships/hyperlink" Target="https://community.secop.gov.co/Public/Tendering/OpportunityDetail/Index?noticeUID=CO1.NTC.3065668&amp;" TargetMode="External"/><Relationship Id="rId28" Type="http://schemas.openxmlformats.org/officeDocument/2006/relationships/hyperlink" Target="https://community.secop.gov.co/Public/Tendering/OpportunityDetail/Index?noticeUID=CO1.NTC.3075272" TargetMode="External"/><Relationship Id="rId36" Type="http://schemas.openxmlformats.org/officeDocument/2006/relationships/hyperlink" Target="https://community.secop.gov.co/Public/Tendering/OpportunityDetail/Index?noticeUID=CO1.NTC.3199859" TargetMode="External"/><Relationship Id="rId49" Type="http://schemas.openxmlformats.org/officeDocument/2006/relationships/hyperlink" Target="https://community.secop.gov.co/Public/Tendering/OpportunityDetail/Index?noticeUID=CO1.NTC.3116743" TargetMode="External"/><Relationship Id="rId57" Type="http://schemas.openxmlformats.org/officeDocument/2006/relationships/hyperlink" Target="https://community.secop.gov.co/Public/Tendering/OpportunityDetail/Index?noticeUID=CO1.NTC.3167094" TargetMode="External"/><Relationship Id="rId106" Type="http://schemas.openxmlformats.org/officeDocument/2006/relationships/hyperlink" Target="https://community.secop.gov.co/Public/Tendering/OpportunityDetail/Index?noticeUID=CO1.NTC.3556816" TargetMode="External"/><Relationship Id="rId10" Type="http://schemas.openxmlformats.org/officeDocument/2006/relationships/hyperlink" Target="https://community.secop.gov.co/Public/Tendering/ContractDetailView/Index?UniqueIdentifier=CO1.PCCNTR.3742307" TargetMode="External"/><Relationship Id="rId31" Type="http://schemas.openxmlformats.org/officeDocument/2006/relationships/hyperlink" Target="https://community.secop.gov.co/Public/Tendering/OpportunityDetail/Index?noticeUID=CO1.NTC.3077824" TargetMode="External"/><Relationship Id="rId44" Type="http://schemas.openxmlformats.org/officeDocument/2006/relationships/hyperlink" Target="https://community.secop.gov.co/Public/Tendering/OpportunityDetail/Index?noticeUID=CO1.NTC.3104928" TargetMode="External"/><Relationship Id="rId52" Type="http://schemas.openxmlformats.org/officeDocument/2006/relationships/hyperlink" Target="https://community.secop.gov.co/Public/Tendering/OpportunityDetail/Index?noticeUID=CO1.NTC.3161960" TargetMode="External"/><Relationship Id="rId60" Type="http://schemas.openxmlformats.org/officeDocument/2006/relationships/hyperlink" Target="https://community.secop.gov.co/Public/Tendering/OpportunityDetail/Index?noticeUID=CO1.NTC.3197508" TargetMode="External"/><Relationship Id="rId65" Type="http://schemas.openxmlformats.org/officeDocument/2006/relationships/hyperlink" Target="https://community.secop.gov.co/Public/Tendering/OpportunityDetail/Index?noticeUID=CO1.NTC.3210322" TargetMode="External"/><Relationship Id="rId73" Type="http://schemas.openxmlformats.org/officeDocument/2006/relationships/hyperlink" Target="https://community.secop.gov.co/Public/Tendering/OpportunityDetail/Index?noticeUID=CO1.NTC.3243086" TargetMode="External"/><Relationship Id="rId78" Type="http://schemas.openxmlformats.org/officeDocument/2006/relationships/hyperlink" Target="https://community.secop.gov.co/Public/Tendering/OpportunityDetail/Index?noticeUID=CO1.NTC.3280176" TargetMode="External"/><Relationship Id="rId81" Type="http://schemas.openxmlformats.org/officeDocument/2006/relationships/hyperlink" Target="https://community.secop.gov.co/Public/Tendering/OpportunityDetail/Index?noticeUID=CO1.NTC.3310882" TargetMode="External"/><Relationship Id="rId86" Type="http://schemas.openxmlformats.org/officeDocument/2006/relationships/hyperlink" Target="https://community.secop.gov.co/Public/Tendering/OpportunityDetail/Index?noticeUID=CO1.NTC.3335138" TargetMode="External"/><Relationship Id="rId94" Type="http://schemas.openxmlformats.org/officeDocument/2006/relationships/hyperlink" Target="https://www.colombiacompra.gov.co/tienda-virtual-del-estado-colombiano/ordenes-compra/97148" TargetMode="External"/><Relationship Id="rId99" Type="http://schemas.openxmlformats.org/officeDocument/2006/relationships/hyperlink" Target="https://community.secop.gov.co/Public/Tendering/OpportunityDetail/Index?noticeUID=CO1.NTC.3361219" TargetMode="External"/><Relationship Id="rId101" Type="http://schemas.openxmlformats.org/officeDocument/2006/relationships/hyperlink" Target="https://community.secop.gov.co/Public/Tendering/OpportunityDetail/Index?noticeUID=CO1.NTC.3463942" TargetMode="External"/><Relationship Id="rId4" Type="http://schemas.openxmlformats.org/officeDocument/2006/relationships/hyperlink" Target="https://community.secop.gov.co/Public/Tendering/ContractDetailView/Index?UniqueIdentifier=CO1.PCCNTR.3684306" TargetMode="External"/><Relationship Id="rId9" Type="http://schemas.openxmlformats.org/officeDocument/2006/relationships/hyperlink" Target="https://community.secop.gov.co/Public/Tendering/ContractDetailView/Index?UniqueIdentifier=CO1.PCCNTR.3707915" TargetMode="External"/><Relationship Id="rId13" Type="http://schemas.openxmlformats.org/officeDocument/2006/relationships/hyperlink" Target="https://www.colombiacompra.gov.co/tienda-virtual-del-estado-colombiano/ordenes-compra/91764" TargetMode="External"/><Relationship Id="rId18" Type="http://schemas.openxmlformats.org/officeDocument/2006/relationships/hyperlink" Target="https://community.secop.gov.co/Public/Tendering/OpportunityDetail/Index?noticeUID=CO1.NTC.3021112" TargetMode="External"/><Relationship Id="rId39" Type="http://schemas.openxmlformats.org/officeDocument/2006/relationships/hyperlink" Target="https://community.secop.gov.co/Public/Tendering/OpportunityDetail/Index?noticeUID=CO1.NTC.3032110" TargetMode="External"/><Relationship Id="rId34" Type="http://schemas.openxmlformats.org/officeDocument/2006/relationships/hyperlink" Target="https://community.secop.gov.co/Public/Tendering/ContractNoticePhases/View?PPI=CO1.PPI.19671169" TargetMode="External"/><Relationship Id="rId50" Type="http://schemas.openxmlformats.org/officeDocument/2006/relationships/hyperlink" Target="https://community.secop.gov.co/Public/Tendering/OpportunityDetail/Index?noticeUID=CO1.NTC.3134448" TargetMode="External"/><Relationship Id="rId55" Type="http://schemas.openxmlformats.org/officeDocument/2006/relationships/hyperlink" Target="https://community.secop.gov.co/Public/Tendering/OpportunityDetail/Index?noticeUID=CO1.NTC.3166022" TargetMode="External"/><Relationship Id="rId76" Type="http://schemas.openxmlformats.org/officeDocument/2006/relationships/hyperlink" Target="https://community.secop.gov.co/Public/Tendering/OpportunityDetail/Index?noticeUID=CO1.NTC.3271351" TargetMode="External"/><Relationship Id="rId97" Type="http://schemas.openxmlformats.org/officeDocument/2006/relationships/hyperlink" Target="https://community.secop.gov.co/Public/Tendering/OpportunityDetail/Index?noticeUID=CO1.NTC.3381839" TargetMode="External"/><Relationship Id="rId104" Type="http://schemas.openxmlformats.org/officeDocument/2006/relationships/hyperlink" Target="https://community.secop.gov.co/Public/Tendering/OpportunityDetail/Index?noticeUID=CO1.NTC.3532294" TargetMode="External"/><Relationship Id="rId7" Type="http://schemas.openxmlformats.org/officeDocument/2006/relationships/hyperlink" Target="https://community.secop.gov.co/Public/Tendering/ContractDetailView/Index?UniqueIdentifier=CO1.PCCNTR.3684401" TargetMode="External"/><Relationship Id="rId71" Type="http://schemas.openxmlformats.org/officeDocument/2006/relationships/hyperlink" Target="https://community.secop.gov.co/Public/Tendering/OpportunityDetail/Index?noticeUID=CO1.NTC.3229398" TargetMode="External"/><Relationship Id="rId92" Type="http://schemas.openxmlformats.org/officeDocument/2006/relationships/hyperlink" Target="https://community.secop.gov.co/Public/Tendering/OpportunityDetail/Index?noticeUID=CO1.NTC.3372409" TargetMode="External"/><Relationship Id="rId2" Type="http://schemas.openxmlformats.org/officeDocument/2006/relationships/hyperlink" Target="https://community.secop.gov.co/Public/Tendering/ContractDetailView/Index?UniqueIdentifier=CO1.PCCNTR.3626737" TargetMode="External"/><Relationship Id="rId29" Type="http://schemas.openxmlformats.org/officeDocument/2006/relationships/hyperlink" Target="https://community.secop.gov.co/Public/Tendering/OpportunityDetail/Index?noticeUID=CO1.NTC.3085141" TargetMode="External"/><Relationship Id="rId24" Type="http://schemas.openxmlformats.org/officeDocument/2006/relationships/hyperlink" Target="https://community.secop.gov.co/Public/Tendering/OpportunityDetail/Index?noticeUID=CO1.NTC.3066191" TargetMode="External"/><Relationship Id="rId40" Type="http://schemas.openxmlformats.org/officeDocument/2006/relationships/hyperlink" Target="https://community.secop.gov.co/Public/Tendering/OpportunityDetail/Index?noticeUID=CO1.NTC.2982504" TargetMode="External"/><Relationship Id="rId45" Type="http://schemas.openxmlformats.org/officeDocument/2006/relationships/hyperlink" Target="https://community.secop.gov.co/Public/Tendering/OpportunityDetail/Index?noticeUID=CO1.NTC.3109730" TargetMode="External"/><Relationship Id="rId66" Type="http://schemas.openxmlformats.org/officeDocument/2006/relationships/hyperlink" Target="https://community.secop.gov.co/Public/Tendering/OpportunityDetail/Index?noticeUID=CO1.NTC.3239808" TargetMode="External"/><Relationship Id="rId87" Type="http://schemas.openxmlformats.org/officeDocument/2006/relationships/hyperlink" Target="https://community.secop.gov.co/Public/Tendering/OpportunityDetail/Index?noticeUID=CO1.NTC.3335751" TargetMode="External"/><Relationship Id="rId61" Type="http://schemas.openxmlformats.org/officeDocument/2006/relationships/hyperlink" Target="https://community.secop.gov.co/Public/Tendering/OpportunityDetail/Index?noticeUID=CO1.NTC.3190086" TargetMode="External"/><Relationship Id="rId82" Type="http://schemas.openxmlformats.org/officeDocument/2006/relationships/hyperlink" Target="https://community.secop.gov.co/Public/Tendering/OpportunityDetail/Index?noticeUID=CO1.NTC.3285932" TargetMode="External"/><Relationship Id="rId19" Type="http://schemas.openxmlformats.org/officeDocument/2006/relationships/hyperlink" Target="https://community.secop.gov.co/Public/Tendering/OpportunityDetail/Index?noticeUID=CO1.NTC.2999209" TargetMode="External"/><Relationship Id="rId14" Type="http://schemas.openxmlformats.org/officeDocument/2006/relationships/hyperlink" Target="https://community.secop.gov.co/Public/Tendering/OpportunityDetail/Index?noticeUID=CO1.NTC.2972921" TargetMode="External"/><Relationship Id="rId30" Type="http://schemas.openxmlformats.org/officeDocument/2006/relationships/hyperlink" Target="https://community.secop.gov.co/Public/Tendering/OpportunityDetail/Index?noticeUID=CO1.NTC.3085486" TargetMode="External"/><Relationship Id="rId35" Type="http://schemas.openxmlformats.org/officeDocument/2006/relationships/hyperlink" Target="https://www.contratos.gov.co/consultas/detalleProceso.do?numConstancia=22-22-40040" TargetMode="External"/><Relationship Id="rId56" Type="http://schemas.openxmlformats.org/officeDocument/2006/relationships/hyperlink" Target="https://community.secop.gov.co/Public/Tendering/OpportunityDetail/Index?noticeUID=CO1.NTC.3167890" TargetMode="External"/><Relationship Id="rId77" Type="http://schemas.openxmlformats.org/officeDocument/2006/relationships/hyperlink" Target="https://community.secop.gov.co/Public/Tendering/OpportunityDetail/Index?noticeUID=CO1.NTC.3273560" TargetMode="External"/><Relationship Id="rId100" Type="http://schemas.openxmlformats.org/officeDocument/2006/relationships/hyperlink" Target="https://community.secop.gov.co/Public/Tendering/OpportunityDetail/Index?noticeUID=CO1.NTC.3431102" TargetMode="External"/><Relationship Id="rId105" Type="http://schemas.openxmlformats.org/officeDocument/2006/relationships/hyperlink" Target="https://community.secop.gov.co/Public/Tendering/OpportunityDetail/Index?noticeUID=CO1.NTC.3532713" TargetMode="External"/><Relationship Id="rId8" Type="http://schemas.openxmlformats.org/officeDocument/2006/relationships/hyperlink" Target="https://community.secop.gov.co/Public/Tendering/ContractDetailView/Index?UniqueIdentifier=CO1.PCCNTR.3694424" TargetMode="External"/><Relationship Id="rId51" Type="http://schemas.openxmlformats.org/officeDocument/2006/relationships/hyperlink" Target="https://community.secop.gov.co/Public/Tendering/OpportunityDetail/Index?noticeUID=CO1.NTC.3101976" TargetMode="External"/><Relationship Id="rId72" Type="http://schemas.openxmlformats.org/officeDocument/2006/relationships/hyperlink" Target="https://community.secop.gov.co/Public/Tendering/OpportunityDetail/Index?noticeUID=CO1.NTC.3231543" TargetMode="External"/><Relationship Id="rId93" Type="http://schemas.openxmlformats.org/officeDocument/2006/relationships/hyperlink" Target="https://community.secop.gov.co/Public/Tendering/OpportunityDetail/Index?noticeUID=CO1.NTC.3364863" TargetMode="External"/><Relationship Id="rId98" Type="http://schemas.openxmlformats.org/officeDocument/2006/relationships/hyperlink" Target="https://community.secop.gov.co/Public/Tendering/OpportunityDetail/Index?noticeUID=CO1.NTC.3379416" TargetMode="External"/><Relationship Id="rId3" Type="http://schemas.openxmlformats.org/officeDocument/2006/relationships/hyperlink" Target="https://community.secop.gov.co/Public/Tendering/ContractDetailView/Index?UniqueIdentifier=CO1.PCCNTR.3590815" TargetMode="External"/><Relationship Id="rId25" Type="http://schemas.openxmlformats.org/officeDocument/2006/relationships/hyperlink" Target="https://community.secop.gov.co/Public/Tendering/OpportunityDetail/Index?noticeUID=CO1.NTC.3072345" TargetMode="External"/><Relationship Id="rId46" Type="http://schemas.openxmlformats.org/officeDocument/2006/relationships/hyperlink" Target="https://community.secop.gov.co/Public/Tendering/OpportunityDetail/Index?noticeUID=CO1.NTC.3107293" TargetMode="External"/><Relationship Id="rId67" Type="http://schemas.openxmlformats.org/officeDocument/2006/relationships/hyperlink" Target="https://community.secop.gov.co/Public/Tendering/OpportunityDetail/Index?noticeUID=CO1.NTC.32397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17788-0887-4983-BB2E-C9697E0F4E74}">
  <dimension ref="A1:N313"/>
  <sheetViews>
    <sheetView tabSelected="1" zoomScale="70" zoomScaleNormal="70" workbookViewId="0">
      <pane xSplit="2" ySplit="1" topLeftCell="I2" activePane="bottomRight" state="frozen"/>
      <selection pane="topRight" activeCell="C1" sqref="C1"/>
      <selection pane="bottomLeft" activeCell="A2" sqref="A2"/>
      <selection pane="bottomRight" activeCell="J2" sqref="J2:J313"/>
    </sheetView>
  </sheetViews>
  <sheetFormatPr baseColWidth="10" defaultRowHeight="12.75" x14ac:dyDescent="0.25"/>
  <cols>
    <col min="1" max="1" width="5" style="1" customWidth="1"/>
    <col min="2" max="2" width="27.7109375" style="1" customWidth="1"/>
    <col min="3" max="3" width="90.140625" style="2" customWidth="1"/>
    <col min="4" max="4" width="38.140625" style="2" customWidth="1"/>
    <col min="5" max="5" width="15.7109375" style="3" customWidth="1"/>
    <col min="6" max="6" width="14.85546875" style="3" customWidth="1"/>
    <col min="7" max="7" width="16" style="3" customWidth="1"/>
    <col min="8" max="8" width="25" style="4" bestFit="1" customWidth="1"/>
    <col min="9" max="9" width="15.140625" style="5" customWidth="1"/>
    <col min="10" max="10" width="21.28515625" style="4" customWidth="1"/>
    <col min="11" max="11" width="27.28515625" style="4" bestFit="1" customWidth="1"/>
    <col min="12" max="12" width="21.7109375" style="1" customWidth="1"/>
    <col min="13" max="13" width="28.5703125" style="4" customWidth="1"/>
    <col min="14" max="14" width="38.85546875" style="2" customWidth="1"/>
    <col min="15" max="16384" width="11.42578125" style="2"/>
  </cols>
  <sheetData>
    <row r="1" spans="1:14" s="1" customFormat="1" ht="77.25" customHeight="1" x14ac:dyDescent="0.25">
      <c r="A1" s="12" t="s">
        <v>0</v>
      </c>
      <c r="B1" s="12" t="s">
        <v>1</v>
      </c>
      <c r="C1" s="12" t="s">
        <v>2</v>
      </c>
      <c r="D1" s="12" t="s">
        <v>3</v>
      </c>
      <c r="E1" s="13" t="s">
        <v>4</v>
      </c>
      <c r="F1" s="13" t="s">
        <v>5</v>
      </c>
      <c r="G1" s="13" t="s">
        <v>1145</v>
      </c>
      <c r="H1" s="14" t="s">
        <v>1144</v>
      </c>
      <c r="I1" s="15" t="s">
        <v>7</v>
      </c>
      <c r="J1" s="14" t="s">
        <v>8</v>
      </c>
      <c r="K1" s="14" t="s">
        <v>9</v>
      </c>
      <c r="L1" s="12" t="s">
        <v>10</v>
      </c>
      <c r="M1" s="14" t="s">
        <v>11</v>
      </c>
      <c r="N1" s="12" t="s">
        <v>6</v>
      </c>
    </row>
    <row r="2" spans="1:14" ht="91.5" customHeight="1" x14ac:dyDescent="0.25">
      <c r="A2" s="8">
        <v>1</v>
      </c>
      <c r="B2" s="8">
        <v>91764</v>
      </c>
      <c r="C2" s="9" t="s">
        <v>504</v>
      </c>
      <c r="D2" s="9" t="s">
        <v>517</v>
      </c>
      <c r="E2" s="6">
        <v>44726</v>
      </c>
      <c r="F2" s="7">
        <v>44740</v>
      </c>
      <c r="G2" s="6">
        <v>45105</v>
      </c>
      <c r="H2" s="11">
        <v>179227236.24000001</v>
      </c>
      <c r="I2" s="16">
        <f t="shared" ref="I2:I65" si="0">(J2*100%)/H2</f>
        <v>1</v>
      </c>
      <c r="J2" s="20">
        <v>179227236.24000001</v>
      </c>
      <c r="K2" s="11">
        <f>+(H2+M2)-J2</f>
        <v>59742412</v>
      </c>
      <c r="L2" s="8">
        <v>2</v>
      </c>
      <c r="M2" s="11">
        <v>59742412</v>
      </c>
      <c r="N2" s="10" t="s">
        <v>530</v>
      </c>
    </row>
    <row r="3" spans="1:14" ht="91.5" customHeight="1" x14ac:dyDescent="0.25">
      <c r="A3" s="8">
        <v>2</v>
      </c>
      <c r="B3" s="8">
        <v>92690</v>
      </c>
      <c r="C3" s="9" t="s">
        <v>682</v>
      </c>
      <c r="D3" s="9" t="s">
        <v>686</v>
      </c>
      <c r="E3" s="6">
        <v>44742</v>
      </c>
      <c r="F3" s="7">
        <v>44742</v>
      </c>
      <c r="G3" s="6">
        <v>44792</v>
      </c>
      <c r="H3" s="11">
        <v>29968365</v>
      </c>
      <c r="I3" s="16">
        <f t="shared" si="0"/>
        <v>1</v>
      </c>
      <c r="J3" s="11">
        <v>29968365</v>
      </c>
      <c r="K3" s="11">
        <f t="shared" ref="K3:K66" si="1">+(H3+M3)-J3</f>
        <v>0</v>
      </c>
      <c r="L3" s="8">
        <v>1</v>
      </c>
      <c r="M3" s="11"/>
      <c r="N3" s="10" t="s">
        <v>684</v>
      </c>
    </row>
    <row r="4" spans="1:14" ht="91.5" customHeight="1" x14ac:dyDescent="0.25">
      <c r="A4" s="8">
        <v>3</v>
      </c>
      <c r="B4" s="8">
        <v>95042</v>
      </c>
      <c r="C4" s="9" t="s">
        <v>683</v>
      </c>
      <c r="D4" s="9" t="s">
        <v>687</v>
      </c>
      <c r="E4" s="6">
        <v>44796</v>
      </c>
      <c r="F4" s="7">
        <v>44810</v>
      </c>
      <c r="G4" s="6">
        <v>44814</v>
      </c>
      <c r="H4" s="11">
        <v>119998082</v>
      </c>
      <c r="I4" s="16">
        <f t="shared" si="0"/>
        <v>1</v>
      </c>
      <c r="J4" s="20">
        <v>119998082</v>
      </c>
      <c r="K4" s="11">
        <f t="shared" si="1"/>
        <v>0</v>
      </c>
      <c r="L4" s="8"/>
      <c r="M4" s="11"/>
      <c r="N4" s="10" t="s">
        <v>685</v>
      </c>
    </row>
    <row r="5" spans="1:14" ht="91.5" customHeight="1" x14ac:dyDescent="0.25">
      <c r="A5" s="8">
        <v>4</v>
      </c>
      <c r="B5" s="8">
        <v>95873</v>
      </c>
      <c r="C5" s="9" t="s">
        <v>732</v>
      </c>
      <c r="D5" s="9" t="s">
        <v>800</v>
      </c>
      <c r="E5" s="6">
        <v>44816</v>
      </c>
      <c r="F5" s="7">
        <v>44830</v>
      </c>
      <c r="G5" s="6">
        <v>45104</v>
      </c>
      <c r="H5" s="11">
        <v>152969789.13999999</v>
      </c>
      <c r="I5" s="16">
        <f t="shared" si="0"/>
        <v>0.89476866490763352</v>
      </c>
      <c r="J5" s="20">
        <v>136872574</v>
      </c>
      <c r="K5" s="11">
        <f t="shared" si="1"/>
        <v>67087145.139999986</v>
      </c>
      <c r="L5" s="8">
        <v>2</v>
      </c>
      <c r="M5" s="11">
        <v>50989930</v>
      </c>
      <c r="N5" s="10" t="s">
        <v>765</v>
      </c>
    </row>
    <row r="6" spans="1:14" ht="91.5" customHeight="1" x14ac:dyDescent="0.25">
      <c r="A6" s="8">
        <v>5</v>
      </c>
      <c r="B6" s="8">
        <v>96935</v>
      </c>
      <c r="C6" s="9" t="s">
        <v>738</v>
      </c>
      <c r="D6" s="9" t="s">
        <v>809</v>
      </c>
      <c r="E6" s="6">
        <v>44834</v>
      </c>
      <c r="F6" s="7">
        <v>44859</v>
      </c>
      <c r="G6" s="6">
        <v>45023</v>
      </c>
      <c r="H6" s="11">
        <v>4680270</v>
      </c>
      <c r="I6" s="16">
        <f t="shared" si="0"/>
        <v>0.91111111111111109</v>
      </c>
      <c r="J6" s="20">
        <v>4264246</v>
      </c>
      <c r="K6" s="11">
        <f t="shared" si="1"/>
        <v>416024</v>
      </c>
      <c r="L6" s="8"/>
      <c r="M6" s="11"/>
      <c r="N6" s="10" t="s">
        <v>775</v>
      </c>
    </row>
    <row r="7" spans="1:14" ht="91.5" customHeight="1" x14ac:dyDescent="0.25">
      <c r="A7" s="8">
        <v>6</v>
      </c>
      <c r="B7" s="8">
        <v>96936</v>
      </c>
      <c r="C7" s="9" t="s">
        <v>739</v>
      </c>
      <c r="D7" s="9" t="s">
        <v>810</v>
      </c>
      <c r="E7" s="6">
        <v>44834</v>
      </c>
      <c r="F7" s="7">
        <v>44858</v>
      </c>
      <c r="G7" s="6">
        <v>45023</v>
      </c>
      <c r="H7" s="11">
        <v>2555868.67</v>
      </c>
      <c r="I7" s="16">
        <f t="shared" si="0"/>
        <v>0.91111097660585205</v>
      </c>
      <c r="J7" s="20">
        <v>2328680</v>
      </c>
      <c r="K7" s="11">
        <f t="shared" si="1"/>
        <v>227188.66999999993</v>
      </c>
      <c r="L7" s="8"/>
      <c r="M7" s="11"/>
      <c r="N7" s="10" t="s">
        <v>776</v>
      </c>
    </row>
    <row r="8" spans="1:14" ht="91.5" customHeight="1" x14ac:dyDescent="0.25">
      <c r="A8" s="8">
        <v>7</v>
      </c>
      <c r="B8" s="8">
        <v>97148</v>
      </c>
      <c r="C8" s="9" t="s">
        <v>743</v>
      </c>
      <c r="D8" s="9" t="s">
        <v>814</v>
      </c>
      <c r="E8" s="6">
        <v>44840</v>
      </c>
      <c r="F8" s="7">
        <v>44858</v>
      </c>
      <c r="G8" s="6">
        <v>45030</v>
      </c>
      <c r="H8" s="11">
        <v>159263769</v>
      </c>
      <c r="I8" s="16">
        <f t="shared" si="0"/>
        <v>0.95000001538328527</v>
      </c>
      <c r="J8" s="20">
        <v>151300583</v>
      </c>
      <c r="K8" s="11">
        <f t="shared" si="1"/>
        <v>7963186</v>
      </c>
      <c r="L8" s="8"/>
      <c r="M8" s="11"/>
      <c r="N8" s="10" t="s">
        <v>780</v>
      </c>
    </row>
    <row r="9" spans="1:14" ht="91.5" customHeight="1" x14ac:dyDescent="0.25">
      <c r="A9" s="8">
        <v>8</v>
      </c>
      <c r="B9" s="8">
        <v>97149</v>
      </c>
      <c r="C9" s="9" t="s">
        <v>744</v>
      </c>
      <c r="D9" s="9" t="s">
        <v>809</v>
      </c>
      <c r="E9" s="6">
        <v>44840</v>
      </c>
      <c r="F9" s="7">
        <v>44859</v>
      </c>
      <c r="G9" s="6">
        <v>45030</v>
      </c>
      <c r="H9" s="11">
        <v>8105899.2000000002</v>
      </c>
      <c r="I9" s="16">
        <f t="shared" si="0"/>
        <v>0.86569351861666377</v>
      </c>
      <c r="J9" s="20">
        <v>7017224.4000000004</v>
      </c>
      <c r="K9" s="11">
        <f t="shared" si="1"/>
        <v>1088674.7999999998</v>
      </c>
      <c r="L9" s="8"/>
      <c r="M9" s="11"/>
      <c r="N9" s="10" t="s">
        <v>781</v>
      </c>
    </row>
    <row r="10" spans="1:14" ht="91.5" customHeight="1" x14ac:dyDescent="0.25">
      <c r="A10" s="8">
        <v>9</v>
      </c>
      <c r="B10" s="8">
        <v>97150</v>
      </c>
      <c r="C10" s="9" t="s">
        <v>1143</v>
      </c>
      <c r="D10" s="9" t="s">
        <v>815</v>
      </c>
      <c r="E10" s="6">
        <v>44840</v>
      </c>
      <c r="F10" s="7">
        <v>44859</v>
      </c>
      <c r="G10" s="6">
        <v>45030</v>
      </c>
      <c r="H10" s="11">
        <v>56532849.770000003</v>
      </c>
      <c r="I10" s="16">
        <f t="shared" si="0"/>
        <v>1</v>
      </c>
      <c r="J10" s="18">
        <v>56532849.770000003</v>
      </c>
      <c r="K10" s="11">
        <f t="shared" si="1"/>
        <v>0</v>
      </c>
      <c r="L10" s="8"/>
      <c r="M10" s="11"/>
      <c r="N10" s="10" t="s">
        <v>781</v>
      </c>
    </row>
    <row r="11" spans="1:14" ht="91.5" customHeight="1" x14ac:dyDescent="0.25">
      <c r="A11" s="8">
        <v>10</v>
      </c>
      <c r="B11" s="8" t="s">
        <v>18</v>
      </c>
      <c r="C11" s="9" t="s">
        <v>143</v>
      </c>
      <c r="D11" s="9" t="s">
        <v>351</v>
      </c>
      <c r="E11" s="6">
        <v>44567</v>
      </c>
      <c r="F11" s="7">
        <v>44568</v>
      </c>
      <c r="G11" s="6">
        <v>44922</v>
      </c>
      <c r="H11" s="11">
        <v>305769310</v>
      </c>
      <c r="I11" s="16">
        <f t="shared" si="0"/>
        <v>0.9887323943661972</v>
      </c>
      <c r="J11" s="20">
        <v>302324022</v>
      </c>
      <c r="K11" s="11">
        <f t="shared" si="1"/>
        <v>3445288</v>
      </c>
      <c r="L11" s="8">
        <v>1</v>
      </c>
      <c r="M11" s="11"/>
      <c r="N11" s="10" t="s">
        <v>223</v>
      </c>
    </row>
    <row r="12" spans="1:14" ht="91.5" customHeight="1" x14ac:dyDescent="0.25">
      <c r="A12" s="8">
        <v>11</v>
      </c>
      <c r="B12" s="8" t="s">
        <v>19</v>
      </c>
      <c r="C12" s="9" t="s">
        <v>15</v>
      </c>
      <c r="D12" s="9" t="s">
        <v>352</v>
      </c>
      <c r="E12" s="6">
        <v>44574</v>
      </c>
      <c r="F12" s="7">
        <v>44573</v>
      </c>
      <c r="G12" s="6">
        <v>44917</v>
      </c>
      <c r="H12" s="11">
        <v>96905654</v>
      </c>
      <c r="I12" s="16">
        <f t="shared" si="0"/>
        <v>0.97134656353487903</v>
      </c>
      <c r="J12" s="20">
        <v>94128974</v>
      </c>
      <c r="K12" s="11">
        <f t="shared" si="1"/>
        <v>2776680</v>
      </c>
      <c r="L12" s="8">
        <v>1</v>
      </c>
      <c r="M12" s="11"/>
      <c r="N12" s="10" t="s">
        <v>224</v>
      </c>
    </row>
    <row r="13" spans="1:14" ht="91.5" customHeight="1" x14ac:dyDescent="0.25">
      <c r="A13" s="8">
        <v>12</v>
      </c>
      <c r="B13" s="8" t="s">
        <v>20</v>
      </c>
      <c r="C13" s="9" t="s">
        <v>144</v>
      </c>
      <c r="D13" s="9" t="s">
        <v>353</v>
      </c>
      <c r="E13" s="6">
        <v>44574</v>
      </c>
      <c r="F13" s="7">
        <v>44575</v>
      </c>
      <c r="G13" s="6">
        <v>44926</v>
      </c>
      <c r="H13" s="11">
        <v>115042027</v>
      </c>
      <c r="I13" s="16">
        <f t="shared" si="0"/>
        <v>0.99426934645370946</v>
      </c>
      <c r="J13" s="20">
        <v>114382761</v>
      </c>
      <c r="K13" s="11">
        <f t="shared" si="1"/>
        <v>659266</v>
      </c>
      <c r="L13" s="8"/>
      <c r="M13" s="11"/>
      <c r="N13" s="10" t="s">
        <v>225</v>
      </c>
    </row>
    <row r="14" spans="1:14" ht="91.5" customHeight="1" x14ac:dyDescent="0.25">
      <c r="A14" s="8">
        <v>13</v>
      </c>
      <c r="B14" s="8" t="s">
        <v>21</v>
      </c>
      <c r="C14" s="9" t="s">
        <v>145</v>
      </c>
      <c r="D14" s="9" t="s">
        <v>354</v>
      </c>
      <c r="E14" s="6">
        <v>44575</v>
      </c>
      <c r="F14" s="7">
        <v>44578</v>
      </c>
      <c r="G14" s="6">
        <v>44887</v>
      </c>
      <c r="H14" s="11">
        <v>115042027</v>
      </c>
      <c r="I14" s="16">
        <f t="shared" si="0"/>
        <v>0.87679077490524393</v>
      </c>
      <c r="J14" s="11">
        <v>100867788</v>
      </c>
      <c r="K14" s="11">
        <f t="shared" si="1"/>
        <v>14174239</v>
      </c>
      <c r="L14" s="8">
        <v>1</v>
      </c>
      <c r="M14" s="11"/>
      <c r="N14" s="10" t="s">
        <v>226</v>
      </c>
    </row>
    <row r="15" spans="1:14" ht="91.5" customHeight="1" x14ac:dyDescent="0.25">
      <c r="A15" s="8">
        <v>14</v>
      </c>
      <c r="B15" s="8" t="s">
        <v>22</v>
      </c>
      <c r="C15" s="9" t="s">
        <v>146</v>
      </c>
      <c r="D15" s="9" t="s">
        <v>355</v>
      </c>
      <c r="E15" s="6">
        <v>44574</v>
      </c>
      <c r="F15" s="7">
        <v>44575</v>
      </c>
      <c r="G15" s="6">
        <v>44926</v>
      </c>
      <c r="H15" s="11">
        <v>162866673</v>
      </c>
      <c r="I15" s="16">
        <f t="shared" si="0"/>
        <v>0.99426933710373022</v>
      </c>
      <c r="J15" s="20">
        <v>161933339</v>
      </c>
      <c r="K15" s="11">
        <f t="shared" si="1"/>
        <v>933334</v>
      </c>
      <c r="L15" s="8"/>
      <c r="M15" s="11"/>
      <c r="N15" s="10" t="s">
        <v>227</v>
      </c>
    </row>
    <row r="16" spans="1:14" ht="91.5" customHeight="1" x14ac:dyDescent="0.25">
      <c r="A16" s="8">
        <v>15</v>
      </c>
      <c r="B16" s="8" t="s">
        <v>23</v>
      </c>
      <c r="C16" s="9" t="s">
        <v>147</v>
      </c>
      <c r="D16" s="9" t="s">
        <v>356</v>
      </c>
      <c r="E16" s="6">
        <v>44574</v>
      </c>
      <c r="F16" s="7">
        <v>44575</v>
      </c>
      <c r="G16" s="6">
        <v>44725</v>
      </c>
      <c r="H16" s="11">
        <v>23911970</v>
      </c>
      <c r="I16" s="16">
        <f t="shared" si="0"/>
        <v>0.99999983271976334</v>
      </c>
      <c r="J16" s="11">
        <v>23911966</v>
      </c>
      <c r="K16" s="11">
        <f t="shared" si="1"/>
        <v>4</v>
      </c>
      <c r="L16" s="8"/>
      <c r="M16" s="11"/>
      <c r="N16" s="10" t="s">
        <v>228</v>
      </c>
    </row>
    <row r="17" spans="1:14" ht="91.5" customHeight="1" x14ac:dyDescent="0.25">
      <c r="A17" s="8">
        <v>16</v>
      </c>
      <c r="B17" s="8" t="s">
        <v>24</v>
      </c>
      <c r="C17" s="9" t="s">
        <v>148</v>
      </c>
      <c r="D17" s="9" t="s">
        <v>357</v>
      </c>
      <c r="E17" s="6">
        <v>44574</v>
      </c>
      <c r="F17" s="7">
        <v>44575</v>
      </c>
      <c r="G17" s="6">
        <v>44926</v>
      </c>
      <c r="H17" s="11">
        <v>41817988</v>
      </c>
      <c r="I17" s="16">
        <f t="shared" si="0"/>
        <v>0.99712645189912053</v>
      </c>
      <c r="J17" s="20">
        <v>41697822</v>
      </c>
      <c r="K17" s="11">
        <f t="shared" si="1"/>
        <v>120166</v>
      </c>
      <c r="L17" s="8"/>
      <c r="M17" s="11"/>
      <c r="N17" s="10" t="s">
        <v>229</v>
      </c>
    </row>
    <row r="18" spans="1:14" ht="91.5" customHeight="1" x14ac:dyDescent="0.25">
      <c r="A18" s="8">
        <v>17</v>
      </c>
      <c r="B18" s="8" t="s">
        <v>25</v>
      </c>
      <c r="C18" s="9" t="s">
        <v>149</v>
      </c>
      <c r="D18" s="9" t="s">
        <v>358</v>
      </c>
      <c r="E18" s="6">
        <v>44575</v>
      </c>
      <c r="F18" s="7">
        <v>44579</v>
      </c>
      <c r="G18" s="6">
        <v>44759</v>
      </c>
      <c r="H18" s="11">
        <v>51418800</v>
      </c>
      <c r="I18" s="16">
        <f t="shared" si="0"/>
        <v>1</v>
      </c>
      <c r="J18" s="11">
        <v>51418800</v>
      </c>
      <c r="K18" s="11">
        <f t="shared" si="1"/>
        <v>0</v>
      </c>
      <c r="L18" s="8"/>
      <c r="M18" s="11"/>
      <c r="N18" s="10" t="s">
        <v>230</v>
      </c>
    </row>
    <row r="19" spans="1:14" ht="91.5" customHeight="1" x14ac:dyDescent="0.25">
      <c r="A19" s="8">
        <v>18</v>
      </c>
      <c r="B19" s="8" t="s">
        <v>26</v>
      </c>
      <c r="C19" s="9" t="s">
        <v>149</v>
      </c>
      <c r="D19" s="9" t="s">
        <v>359</v>
      </c>
      <c r="E19" s="6">
        <v>44575</v>
      </c>
      <c r="F19" s="7">
        <v>44579</v>
      </c>
      <c r="G19" s="6">
        <v>44759</v>
      </c>
      <c r="H19" s="11">
        <v>51418800</v>
      </c>
      <c r="I19" s="16">
        <f t="shared" si="0"/>
        <v>1</v>
      </c>
      <c r="J19" s="11">
        <v>51418800</v>
      </c>
      <c r="K19" s="11">
        <f t="shared" si="1"/>
        <v>0</v>
      </c>
      <c r="L19" s="8"/>
      <c r="M19" s="11"/>
      <c r="N19" s="10" t="s">
        <v>231</v>
      </c>
    </row>
    <row r="20" spans="1:14" ht="91.5" customHeight="1" x14ac:dyDescent="0.25">
      <c r="A20" s="8">
        <v>19</v>
      </c>
      <c r="B20" s="8" t="s">
        <v>27</v>
      </c>
      <c r="C20" s="9" t="s">
        <v>149</v>
      </c>
      <c r="D20" s="9" t="s">
        <v>360</v>
      </c>
      <c r="E20" s="6">
        <v>44575</v>
      </c>
      <c r="F20" s="7">
        <v>44579</v>
      </c>
      <c r="G20" s="6">
        <v>44758</v>
      </c>
      <c r="H20" s="11">
        <v>51418800</v>
      </c>
      <c r="I20" s="16">
        <f t="shared" si="0"/>
        <v>1</v>
      </c>
      <c r="J20" s="11">
        <v>51418800</v>
      </c>
      <c r="K20" s="11">
        <f t="shared" si="1"/>
        <v>0</v>
      </c>
      <c r="L20" s="8"/>
      <c r="M20" s="11"/>
      <c r="N20" s="10" t="s">
        <v>232</v>
      </c>
    </row>
    <row r="21" spans="1:14" ht="91.5" customHeight="1" x14ac:dyDescent="0.25">
      <c r="A21" s="8">
        <v>20</v>
      </c>
      <c r="B21" s="8" t="s">
        <v>28</v>
      </c>
      <c r="C21" s="9" t="s">
        <v>149</v>
      </c>
      <c r="D21" s="9" t="s">
        <v>361</v>
      </c>
      <c r="E21" s="6">
        <v>44575</v>
      </c>
      <c r="F21" s="7">
        <v>44579</v>
      </c>
      <c r="G21" s="6">
        <v>44759</v>
      </c>
      <c r="H21" s="11">
        <v>51418800</v>
      </c>
      <c r="I21" s="16">
        <f t="shared" si="0"/>
        <v>1</v>
      </c>
      <c r="J21" s="11">
        <v>51418800</v>
      </c>
      <c r="K21" s="11">
        <f t="shared" si="1"/>
        <v>0</v>
      </c>
      <c r="L21" s="8"/>
      <c r="M21" s="11"/>
      <c r="N21" s="10" t="s">
        <v>233</v>
      </c>
    </row>
    <row r="22" spans="1:14" ht="91.5" customHeight="1" x14ac:dyDescent="0.25">
      <c r="A22" s="8">
        <v>21</v>
      </c>
      <c r="B22" s="8" t="s">
        <v>30</v>
      </c>
      <c r="C22" s="9" t="s">
        <v>149</v>
      </c>
      <c r="D22" s="9" t="s">
        <v>363</v>
      </c>
      <c r="E22" s="6">
        <v>44575</v>
      </c>
      <c r="F22" s="7">
        <v>44579</v>
      </c>
      <c r="G22" s="6">
        <v>44759</v>
      </c>
      <c r="H22" s="11">
        <v>51418800</v>
      </c>
      <c r="I22" s="16">
        <f t="shared" si="0"/>
        <v>1</v>
      </c>
      <c r="J22" s="11">
        <v>51418800</v>
      </c>
      <c r="K22" s="11">
        <f t="shared" si="1"/>
        <v>0</v>
      </c>
      <c r="L22" s="8"/>
      <c r="M22" s="11"/>
      <c r="N22" s="10" t="s">
        <v>235</v>
      </c>
    </row>
    <row r="23" spans="1:14" ht="91.5" customHeight="1" x14ac:dyDescent="0.25">
      <c r="A23" s="8">
        <v>22</v>
      </c>
      <c r="B23" s="8" t="s">
        <v>31</v>
      </c>
      <c r="C23" s="9" t="s">
        <v>151</v>
      </c>
      <c r="D23" s="9" t="s">
        <v>364</v>
      </c>
      <c r="E23" s="6">
        <v>44578</v>
      </c>
      <c r="F23" s="7">
        <v>44580</v>
      </c>
      <c r="G23" s="6">
        <v>44727</v>
      </c>
      <c r="H23" s="11">
        <v>143749990</v>
      </c>
      <c r="I23" s="16">
        <f t="shared" si="0"/>
        <v>0.42608686094517295</v>
      </c>
      <c r="J23" s="11">
        <v>61249982</v>
      </c>
      <c r="K23" s="11">
        <f t="shared" si="1"/>
        <v>82500008</v>
      </c>
      <c r="L23" s="8">
        <v>1</v>
      </c>
      <c r="M23" s="11"/>
      <c r="N23" s="10" t="s">
        <v>236</v>
      </c>
    </row>
    <row r="24" spans="1:14" ht="91.5" customHeight="1" x14ac:dyDescent="0.25">
      <c r="A24" s="8">
        <v>23</v>
      </c>
      <c r="B24" s="8" t="s">
        <v>32</v>
      </c>
      <c r="C24" s="9" t="s">
        <v>152</v>
      </c>
      <c r="D24" s="9" t="s">
        <v>365</v>
      </c>
      <c r="E24" s="6">
        <v>44578</v>
      </c>
      <c r="F24" s="7">
        <v>44581</v>
      </c>
      <c r="G24" s="6">
        <v>44926</v>
      </c>
      <c r="H24" s="11">
        <v>80499995</v>
      </c>
      <c r="I24" s="16">
        <f t="shared" si="0"/>
        <v>0.98550726618057549</v>
      </c>
      <c r="J24" s="20">
        <v>79333330</v>
      </c>
      <c r="K24" s="11">
        <f t="shared" si="1"/>
        <v>1166665</v>
      </c>
      <c r="L24" s="8"/>
      <c r="M24" s="11"/>
      <c r="N24" s="10" t="s">
        <v>237</v>
      </c>
    </row>
    <row r="25" spans="1:14" ht="91.5" customHeight="1" x14ac:dyDescent="0.25">
      <c r="A25" s="8">
        <v>24</v>
      </c>
      <c r="B25" s="8" t="s">
        <v>33</v>
      </c>
      <c r="C25" s="9" t="s">
        <v>153</v>
      </c>
      <c r="D25" s="9" t="s">
        <v>366</v>
      </c>
      <c r="E25" s="6">
        <v>44580</v>
      </c>
      <c r="F25" s="7">
        <v>44581</v>
      </c>
      <c r="G25" s="6">
        <v>44926</v>
      </c>
      <c r="H25" s="11">
        <v>75383700</v>
      </c>
      <c r="I25" s="16">
        <f t="shared" si="0"/>
        <v>0.64139961291366698</v>
      </c>
      <c r="J25" s="20">
        <v>48351076</v>
      </c>
      <c r="K25" s="11">
        <f t="shared" si="1"/>
        <v>27032624</v>
      </c>
      <c r="L25" s="8">
        <v>1</v>
      </c>
      <c r="M25" s="11"/>
      <c r="N25" s="10" t="s">
        <v>238</v>
      </c>
    </row>
    <row r="26" spans="1:14" ht="91.5" customHeight="1" x14ac:dyDescent="0.25">
      <c r="A26" s="8">
        <v>25</v>
      </c>
      <c r="B26" s="8" t="s">
        <v>34</v>
      </c>
      <c r="C26" s="9" t="s">
        <v>154</v>
      </c>
      <c r="D26" s="9" t="s">
        <v>367</v>
      </c>
      <c r="E26" s="6">
        <v>44579</v>
      </c>
      <c r="F26" s="7">
        <v>44581</v>
      </c>
      <c r="G26" s="6">
        <v>44726</v>
      </c>
      <c r="H26" s="11">
        <v>39594960</v>
      </c>
      <c r="I26" s="16">
        <f t="shared" si="0"/>
        <v>0.8</v>
      </c>
      <c r="J26" s="11">
        <v>31675968</v>
      </c>
      <c r="K26" s="11">
        <f t="shared" si="1"/>
        <v>7918992</v>
      </c>
      <c r="L26" s="8">
        <v>2</v>
      </c>
      <c r="M26" s="11"/>
      <c r="N26" s="10" t="s">
        <v>239</v>
      </c>
    </row>
    <row r="27" spans="1:14" ht="91.5" customHeight="1" x14ac:dyDescent="0.25">
      <c r="A27" s="8">
        <v>26</v>
      </c>
      <c r="B27" s="8" t="s">
        <v>35</v>
      </c>
      <c r="C27" s="9" t="s">
        <v>149</v>
      </c>
      <c r="D27" s="9" t="s">
        <v>368</v>
      </c>
      <c r="E27" s="6">
        <v>44578</v>
      </c>
      <c r="F27" s="7">
        <v>44579</v>
      </c>
      <c r="G27" s="6">
        <v>44759</v>
      </c>
      <c r="H27" s="11">
        <v>51418800</v>
      </c>
      <c r="I27" s="16">
        <f t="shared" si="0"/>
        <v>1</v>
      </c>
      <c r="J27" s="11">
        <v>51418800</v>
      </c>
      <c r="K27" s="11">
        <f t="shared" si="1"/>
        <v>0</v>
      </c>
      <c r="L27" s="8"/>
      <c r="M27" s="11"/>
      <c r="N27" s="10" t="s">
        <v>240</v>
      </c>
    </row>
    <row r="28" spans="1:14" ht="91.5" customHeight="1" x14ac:dyDescent="0.25">
      <c r="A28" s="8">
        <v>27</v>
      </c>
      <c r="B28" s="8" t="s">
        <v>29</v>
      </c>
      <c r="C28" s="9" t="s">
        <v>150</v>
      </c>
      <c r="D28" s="9" t="s">
        <v>362</v>
      </c>
      <c r="E28" s="6">
        <v>44578</v>
      </c>
      <c r="F28" s="7">
        <v>44581</v>
      </c>
      <c r="G28" s="6">
        <v>44792</v>
      </c>
      <c r="H28" s="11">
        <v>161532000</v>
      </c>
      <c r="I28" s="16">
        <f t="shared" si="0"/>
        <v>1</v>
      </c>
      <c r="J28" s="11">
        <v>161532000</v>
      </c>
      <c r="K28" s="11">
        <f t="shared" si="1"/>
        <v>0</v>
      </c>
      <c r="L28" s="8">
        <v>2</v>
      </c>
      <c r="M28" s="11"/>
      <c r="N28" s="10" t="s">
        <v>234</v>
      </c>
    </row>
    <row r="29" spans="1:14" ht="91.5" customHeight="1" x14ac:dyDescent="0.25">
      <c r="A29" s="8">
        <v>28</v>
      </c>
      <c r="B29" s="8" t="s">
        <v>37</v>
      </c>
      <c r="C29" s="9" t="s">
        <v>156</v>
      </c>
      <c r="D29" s="9" t="s">
        <v>370</v>
      </c>
      <c r="E29" s="6">
        <v>44579</v>
      </c>
      <c r="F29" s="7">
        <v>44581</v>
      </c>
      <c r="G29" s="6">
        <v>44865</v>
      </c>
      <c r="H29" s="11">
        <v>94496800</v>
      </c>
      <c r="I29" s="16">
        <f t="shared" si="0"/>
        <v>0.81686046511627908</v>
      </c>
      <c r="J29" s="11">
        <v>77190700</v>
      </c>
      <c r="K29" s="11">
        <f t="shared" si="1"/>
        <v>17306100</v>
      </c>
      <c r="L29" s="8">
        <v>1</v>
      </c>
      <c r="M29" s="11"/>
      <c r="N29" s="10" t="s">
        <v>242</v>
      </c>
    </row>
    <row r="30" spans="1:14" ht="91.5" customHeight="1" x14ac:dyDescent="0.25">
      <c r="A30" s="8">
        <v>29</v>
      </c>
      <c r="B30" s="8" t="s">
        <v>38</v>
      </c>
      <c r="C30" s="9" t="s">
        <v>157</v>
      </c>
      <c r="D30" s="9" t="s">
        <v>371</v>
      </c>
      <c r="E30" s="6">
        <v>44579</v>
      </c>
      <c r="F30" s="7">
        <v>44581</v>
      </c>
      <c r="G30" s="6">
        <v>44915</v>
      </c>
      <c r="H30" s="11">
        <v>86000000</v>
      </c>
      <c r="I30" s="16">
        <f t="shared" si="0"/>
        <v>0.96220930232558144</v>
      </c>
      <c r="J30" s="20">
        <v>82750000</v>
      </c>
      <c r="K30" s="11">
        <f t="shared" si="1"/>
        <v>3250000</v>
      </c>
      <c r="L30" s="8">
        <v>1</v>
      </c>
      <c r="M30" s="11"/>
      <c r="N30" s="10" t="s">
        <v>243</v>
      </c>
    </row>
    <row r="31" spans="1:14" ht="91.5" customHeight="1" x14ac:dyDescent="0.25">
      <c r="A31" s="8">
        <v>30</v>
      </c>
      <c r="B31" s="8" t="s">
        <v>39</v>
      </c>
      <c r="C31" s="9" t="s">
        <v>158</v>
      </c>
      <c r="D31" s="9" t="s">
        <v>372</v>
      </c>
      <c r="E31" s="6">
        <v>44582</v>
      </c>
      <c r="F31" s="7">
        <v>44585</v>
      </c>
      <c r="G31" s="6">
        <v>44917</v>
      </c>
      <c r="H31" s="11">
        <v>51300000</v>
      </c>
      <c r="I31" s="16">
        <f t="shared" si="0"/>
        <v>0.95906432748538006</v>
      </c>
      <c r="J31" s="20">
        <v>49200000</v>
      </c>
      <c r="K31" s="11">
        <f t="shared" si="1"/>
        <v>2100000</v>
      </c>
      <c r="L31" s="8">
        <v>1</v>
      </c>
      <c r="M31" s="11"/>
      <c r="N31" s="10" t="s">
        <v>244</v>
      </c>
    </row>
    <row r="32" spans="1:14" ht="91.5" customHeight="1" x14ac:dyDescent="0.25">
      <c r="A32" s="8">
        <v>31</v>
      </c>
      <c r="B32" s="8" t="s">
        <v>40</v>
      </c>
      <c r="C32" s="9" t="s">
        <v>159</v>
      </c>
      <c r="D32" s="9" t="s">
        <v>373</v>
      </c>
      <c r="E32" s="6">
        <v>44582</v>
      </c>
      <c r="F32" s="7">
        <v>44586</v>
      </c>
      <c r="G32" s="6">
        <v>44915</v>
      </c>
      <c r="H32" s="11">
        <v>94066660</v>
      </c>
      <c r="I32" s="16">
        <f t="shared" si="0"/>
        <v>0.95588224350689177</v>
      </c>
      <c r="J32" s="20">
        <v>89916650</v>
      </c>
      <c r="K32" s="11">
        <f t="shared" si="1"/>
        <v>4150010</v>
      </c>
      <c r="L32" s="8">
        <v>1</v>
      </c>
      <c r="M32" s="11"/>
      <c r="N32" s="10" t="s">
        <v>245</v>
      </c>
    </row>
    <row r="33" spans="1:14" ht="91.5" customHeight="1" x14ac:dyDescent="0.25">
      <c r="A33" s="8">
        <v>32</v>
      </c>
      <c r="B33" s="8" t="s">
        <v>36</v>
      </c>
      <c r="C33" s="9" t="s">
        <v>155</v>
      </c>
      <c r="D33" s="9" t="s">
        <v>369</v>
      </c>
      <c r="E33" s="6">
        <v>44579</v>
      </c>
      <c r="F33" s="7">
        <v>44583</v>
      </c>
      <c r="G33" s="6">
        <v>44918</v>
      </c>
      <c r="H33" s="11">
        <v>131607520</v>
      </c>
      <c r="I33" s="16">
        <f t="shared" si="0"/>
        <v>0.97093023255813948</v>
      </c>
      <c r="J33" s="20">
        <v>127781720</v>
      </c>
      <c r="K33" s="11">
        <f t="shared" si="1"/>
        <v>3825800</v>
      </c>
      <c r="L33" s="8">
        <v>1</v>
      </c>
      <c r="M33" s="11"/>
      <c r="N33" s="10" t="s">
        <v>241</v>
      </c>
    </row>
    <row r="34" spans="1:14" ht="91.5" customHeight="1" x14ac:dyDescent="0.25">
      <c r="A34" s="8">
        <v>33</v>
      </c>
      <c r="B34" s="8" t="s">
        <v>42</v>
      </c>
      <c r="C34" s="9" t="s">
        <v>160</v>
      </c>
      <c r="D34" s="9" t="s">
        <v>375</v>
      </c>
      <c r="E34" s="6">
        <v>44579</v>
      </c>
      <c r="F34" s="7">
        <v>44580</v>
      </c>
      <c r="G34" s="6">
        <v>44926</v>
      </c>
      <c r="H34" s="11">
        <v>75670368</v>
      </c>
      <c r="I34" s="16">
        <f t="shared" si="0"/>
        <v>0.9941860465116279</v>
      </c>
      <c r="J34" s="20">
        <v>75230424</v>
      </c>
      <c r="K34" s="11">
        <f t="shared" si="1"/>
        <v>439944</v>
      </c>
      <c r="L34" s="8"/>
      <c r="M34" s="11"/>
      <c r="N34" s="10" t="s">
        <v>247</v>
      </c>
    </row>
    <row r="35" spans="1:14" ht="91.5" customHeight="1" x14ac:dyDescent="0.25">
      <c r="A35" s="8">
        <v>34</v>
      </c>
      <c r="B35" s="8" t="s">
        <v>41</v>
      </c>
      <c r="C35" s="9" t="s">
        <v>156</v>
      </c>
      <c r="D35" s="9" t="s">
        <v>374</v>
      </c>
      <c r="E35" s="6">
        <v>44579</v>
      </c>
      <c r="F35" s="7">
        <v>44581</v>
      </c>
      <c r="G35" s="6">
        <v>44926</v>
      </c>
      <c r="H35" s="11">
        <v>94496800</v>
      </c>
      <c r="I35" s="16">
        <f t="shared" si="0"/>
        <v>0.99127906976744184</v>
      </c>
      <c r="J35" s="20">
        <v>93672700</v>
      </c>
      <c r="K35" s="11">
        <f t="shared" si="1"/>
        <v>824100</v>
      </c>
      <c r="L35" s="8"/>
      <c r="M35" s="11"/>
      <c r="N35" s="10" t="s">
        <v>246</v>
      </c>
    </row>
    <row r="36" spans="1:14" ht="91.5" customHeight="1" x14ac:dyDescent="0.25">
      <c r="A36" s="8">
        <v>35</v>
      </c>
      <c r="B36" s="8" t="s">
        <v>43</v>
      </c>
      <c r="C36" s="9" t="s">
        <v>154</v>
      </c>
      <c r="D36" s="9" t="s">
        <v>376</v>
      </c>
      <c r="E36" s="6">
        <v>44580</v>
      </c>
      <c r="F36" s="7">
        <v>44581</v>
      </c>
      <c r="G36" s="6">
        <v>44762</v>
      </c>
      <c r="H36" s="11">
        <v>39594960</v>
      </c>
      <c r="I36" s="16">
        <f t="shared" si="0"/>
        <v>1</v>
      </c>
      <c r="J36" s="11">
        <v>39594960</v>
      </c>
      <c r="K36" s="11">
        <f t="shared" si="1"/>
        <v>0</v>
      </c>
      <c r="L36" s="8"/>
      <c r="M36" s="11"/>
      <c r="N36" s="10" t="s">
        <v>248</v>
      </c>
    </row>
    <row r="37" spans="1:14" ht="91.5" customHeight="1" x14ac:dyDescent="0.25">
      <c r="A37" s="8">
        <v>36</v>
      </c>
      <c r="B37" s="8" t="s">
        <v>44</v>
      </c>
      <c r="C37" s="9" t="s">
        <v>154</v>
      </c>
      <c r="D37" s="9" t="s">
        <v>377</v>
      </c>
      <c r="E37" s="6">
        <v>44580</v>
      </c>
      <c r="F37" s="7">
        <v>44582</v>
      </c>
      <c r="G37" s="6">
        <v>44762</v>
      </c>
      <c r="H37" s="11">
        <v>39594960</v>
      </c>
      <c r="I37" s="16">
        <f t="shared" si="0"/>
        <v>1</v>
      </c>
      <c r="J37" s="11">
        <v>39594960</v>
      </c>
      <c r="K37" s="11">
        <f t="shared" si="1"/>
        <v>0</v>
      </c>
      <c r="L37" s="8"/>
      <c r="M37" s="11"/>
      <c r="N37" s="10" t="s">
        <v>249</v>
      </c>
    </row>
    <row r="38" spans="1:14" ht="91.5" customHeight="1" x14ac:dyDescent="0.25">
      <c r="A38" s="8">
        <v>37</v>
      </c>
      <c r="B38" s="8" t="s">
        <v>53</v>
      </c>
      <c r="C38" s="9" t="s">
        <v>162</v>
      </c>
      <c r="D38" s="9" t="s">
        <v>386</v>
      </c>
      <c r="E38" s="6">
        <v>44580</v>
      </c>
      <c r="F38" s="7">
        <v>44582</v>
      </c>
      <c r="G38" s="6">
        <v>44918</v>
      </c>
      <c r="H38" s="11">
        <v>58519230</v>
      </c>
      <c r="I38" s="16">
        <f t="shared" si="0"/>
        <v>0.9708454810495627</v>
      </c>
      <c r="J38" s="20">
        <v>56813130</v>
      </c>
      <c r="K38" s="11">
        <f t="shared" si="1"/>
        <v>1706100</v>
      </c>
      <c r="L38" s="8">
        <v>1</v>
      </c>
      <c r="M38" s="11"/>
      <c r="N38" s="10" t="s">
        <v>258</v>
      </c>
    </row>
    <row r="39" spans="1:14" ht="91.5" customHeight="1" x14ac:dyDescent="0.25">
      <c r="A39" s="8">
        <v>38</v>
      </c>
      <c r="B39" s="8" t="s">
        <v>57</v>
      </c>
      <c r="C39" s="9" t="s">
        <v>164</v>
      </c>
      <c r="D39" s="9" t="s">
        <v>390</v>
      </c>
      <c r="E39" s="6">
        <v>44580</v>
      </c>
      <c r="F39" s="7">
        <v>44581</v>
      </c>
      <c r="G39" s="6">
        <v>44985</v>
      </c>
      <c r="H39" s="11">
        <v>100750000</v>
      </c>
      <c r="I39" s="16">
        <f t="shared" si="0"/>
        <v>0.99503722084367241</v>
      </c>
      <c r="J39" s="20">
        <v>100250000</v>
      </c>
      <c r="K39" s="11">
        <f t="shared" si="1"/>
        <v>15500000</v>
      </c>
      <c r="L39" s="8">
        <v>1</v>
      </c>
      <c r="M39" s="11">
        <v>15000000</v>
      </c>
      <c r="N39" s="10" t="s">
        <v>262</v>
      </c>
    </row>
    <row r="40" spans="1:14" ht="91.5" customHeight="1" x14ac:dyDescent="0.25">
      <c r="A40" s="8">
        <v>39</v>
      </c>
      <c r="B40" s="8" t="s">
        <v>58</v>
      </c>
      <c r="C40" s="9" t="s">
        <v>165</v>
      </c>
      <c r="D40" s="9" t="s">
        <v>391</v>
      </c>
      <c r="E40" s="6">
        <v>44581</v>
      </c>
      <c r="F40" s="7">
        <v>44582</v>
      </c>
      <c r="G40" s="6">
        <v>44985</v>
      </c>
      <c r="H40" s="11">
        <v>88428744</v>
      </c>
      <c r="I40" s="16">
        <f t="shared" si="0"/>
        <v>0.99502487562189057</v>
      </c>
      <c r="J40" s="20">
        <v>87988800</v>
      </c>
      <c r="K40" s="11">
        <f t="shared" si="1"/>
        <v>13638264</v>
      </c>
      <c r="L40" s="8">
        <v>1</v>
      </c>
      <c r="M40" s="11">
        <v>13198320</v>
      </c>
      <c r="N40" s="10" t="s">
        <v>262</v>
      </c>
    </row>
    <row r="41" spans="1:14" ht="91.5" customHeight="1" x14ac:dyDescent="0.25">
      <c r="A41" s="8">
        <v>40</v>
      </c>
      <c r="B41" s="8" t="s">
        <v>59</v>
      </c>
      <c r="C41" s="9" t="s">
        <v>165</v>
      </c>
      <c r="D41" s="9" t="s">
        <v>392</v>
      </c>
      <c r="E41" s="6">
        <v>44581</v>
      </c>
      <c r="F41" s="7">
        <v>44582</v>
      </c>
      <c r="G41" s="6">
        <v>44918</v>
      </c>
      <c r="H41" s="11">
        <v>75230424</v>
      </c>
      <c r="I41" s="16">
        <f t="shared" si="0"/>
        <v>0.97368421052631582</v>
      </c>
      <c r="J41" s="20">
        <v>73250676</v>
      </c>
      <c r="K41" s="11">
        <f t="shared" si="1"/>
        <v>1979748</v>
      </c>
      <c r="L41" s="8">
        <v>1</v>
      </c>
      <c r="M41" s="11"/>
      <c r="N41" s="10" t="s">
        <v>263</v>
      </c>
    </row>
    <row r="42" spans="1:14" ht="91.5" customHeight="1" x14ac:dyDescent="0.25">
      <c r="A42" s="8">
        <v>41</v>
      </c>
      <c r="B42" s="8" t="s">
        <v>60</v>
      </c>
      <c r="C42" s="9" t="s">
        <v>165</v>
      </c>
      <c r="D42" s="9" t="s">
        <v>393</v>
      </c>
      <c r="E42" s="6">
        <v>44581</v>
      </c>
      <c r="F42" s="7">
        <v>44593</v>
      </c>
      <c r="G42" s="6">
        <v>44985</v>
      </c>
      <c r="H42" s="11">
        <v>88428744</v>
      </c>
      <c r="I42" s="16">
        <f t="shared" si="0"/>
        <v>0.97014925373134331</v>
      </c>
      <c r="J42" s="20">
        <v>85789080</v>
      </c>
      <c r="K42" s="11">
        <f t="shared" si="1"/>
        <v>15837984</v>
      </c>
      <c r="L42" s="8">
        <v>1</v>
      </c>
      <c r="M42" s="11">
        <v>13198320</v>
      </c>
      <c r="N42" s="10" t="s">
        <v>264</v>
      </c>
    </row>
    <row r="43" spans="1:14" ht="91.5" customHeight="1" x14ac:dyDescent="0.25">
      <c r="A43" s="8">
        <v>42</v>
      </c>
      <c r="B43" s="8" t="s">
        <v>54</v>
      </c>
      <c r="C43" s="9" t="s">
        <v>156</v>
      </c>
      <c r="D43" s="9" t="s">
        <v>387</v>
      </c>
      <c r="E43" s="6">
        <v>44580</v>
      </c>
      <c r="F43" s="7">
        <v>44582</v>
      </c>
      <c r="G43" s="6">
        <v>44926</v>
      </c>
      <c r="H43" s="11">
        <v>94222100</v>
      </c>
      <c r="I43" s="16">
        <f t="shared" si="0"/>
        <v>0.99125364431486884</v>
      </c>
      <c r="J43" s="20">
        <v>93398000</v>
      </c>
      <c r="K43" s="11">
        <f t="shared" si="1"/>
        <v>824100</v>
      </c>
      <c r="L43" s="8"/>
      <c r="M43" s="11"/>
      <c r="N43" s="10" t="s">
        <v>259</v>
      </c>
    </row>
    <row r="44" spans="1:14" ht="91.5" customHeight="1" x14ac:dyDescent="0.25">
      <c r="A44" s="8">
        <v>43</v>
      </c>
      <c r="B44" s="8" t="s">
        <v>55</v>
      </c>
      <c r="C44" s="9" t="s">
        <v>156</v>
      </c>
      <c r="D44" s="9" t="s">
        <v>388</v>
      </c>
      <c r="E44" s="6">
        <v>44580</v>
      </c>
      <c r="F44" s="7">
        <v>44582</v>
      </c>
      <c r="G44" s="6">
        <v>44926</v>
      </c>
      <c r="H44" s="11">
        <v>94222100</v>
      </c>
      <c r="I44" s="16">
        <f t="shared" si="0"/>
        <v>0.99125364431486884</v>
      </c>
      <c r="J44" s="20">
        <v>93398000</v>
      </c>
      <c r="K44" s="11">
        <f t="shared" si="1"/>
        <v>824100</v>
      </c>
      <c r="L44" s="8"/>
      <c r="M44" s="11"/>
      <c r="N44" s="10" t="s">
        <v>260</v>
      </c>
    </row>
    <row r="45" spans="1:14" ht="91.5" customHeight="1" x14ac:dyDescent="0.25">
      <c r="A45" s="8">
        <v>44</v>
      </c>
      <c r="B45" s="8" t="s">
        <v>56</v>
      </c>
      <c r="C45" s="9" t="s">
        <v>163</v>
      </c>
      <c r="D45" s="9" t="s">
        <v>389</v>
      </c>
      <c r="E45" s="6">
        <v>44580</v>
      </c>
      <c r="F45" s="7">
        <v>44587</v>
      </c>
      <c r="G45" s="6">
        <v>44798</v>
      </c>
      <c r="H45" s="11">
        <v>161532000</v>
      </c>
      <c r="I45" s="16">
        <f t="shared" si="0"/>
        <v>1</v>
      </c>
      <c r="J45" s="11">
        <v>161532000</v>
      </c>
      <c r="K45" s="11">
        <f t="shared" si="1"/>
        <v>0</v>
      </c>
      <c r="L45" s="8"/>
      <c r="M45" s="11"/>
      <c r="N45" s="10" t="s">
        <v>261</v>
      </c>
    </row>
    <row r="46" spans="1:14" ht="91.5" customHeight="1" x14ac:dyDescent="0.25">
      <c r="A46" s="8">
        <v>45</v>
      </c>
      <c r="B46" s="8" t="s">
        <v>61</v>
      </c>
      <c r="C46" s="9" t="s">
        <v>154</v>
      </c>
      <c r="D46" s="9" t="s">
        <v>394</v>
      </c>
      <c r="E46" s="6">
        <v>44581</v>
      </c>
      <c r="F46" s="7">
        <v>44582</v>
      </c>
      <c r="G46" s="6">
        <v>44762</v>
      </c>
      <c r="H46" s="11">
        <v>39594960</v>
      </c>
      <c r="I46" s="16">
        <f t="shared" si="0"/>
        <v>1</v>
      </c>
      <c r="J46" s="11">
        <v>39594960</v>
      </c>
      <c r="K46" s="11">
        <f t="shared" si="1"/>
        <v>0</v>
      </c>
      <c r="L46" s="8"/>
      <c r="M46" s="11"/>
      <c r="N46" s="10" t="s">
        <v>265</v>
      </c>
    </row>
    <row r="47" spans="1:14" ht="91.5" customHeight="1" x14ac:dyDescent="0.25">
      <c r="A47" s="8">
        <v>46</v>
      </c>
      <c r="B47" s="8" t="s">
        <v>62</v>
      </c>
      <c r="C47" s="9" t="s">
        <v>166</v>
      </c>
      <c r="D47" s="9" t="s">
        <v>395</v>
      </c>
      <c r="E47" s="6">
        <v>44580</v>
      </c>
      <c r="F47" s="7">
        <v>44582</v>
      </c>
      <c r="G47" s="6">
        <v>44821</v>
      </c>
      <c r="H47" s="11">
        <v>97183329</v>
      </c>
      <c r="I47" s="16">
        <f t="shared" si="0"/>
        <v>0.68804658873128333</v>
      </c>
      <c r="J47" s="11">
        <v>66866658</v>
      </c>
      <c r="K47" s="11">
        <f t="shared" si="1"/>
        <v>30316671</v>
      </c>
      <c r="L47" s="8">
        <v>1</v>
      </c>
      <c r="M47" s="11"/>
      <c r="N47" s="10" t="s">
        <v>266</v>
      </c>
    </row>
    <row r="48" spans="1:14" ht="91.5" customHeight="1" x14ac:dyDescent="0.25">
      <c r="A48" s="8">
        <v>47</v>
      </c>
      <c r="B48" s="8" t="s">
        <v>45</v>
      </c>
      <c r="C48" s="9" t="s">
        <v>161</v>
      </c>
      <c r="D48" s="9" t="s">
        <v>378</v>
      </c>
      <c r="E48" s="6">
        <v>44581</v>
      </c>
      <c r="F48" s="7">
        <v>44587</v>
      </c>
      <c r="G48" s="6">
        <v>44926</v>
      </c>
      <c r="H48" s="11">
        <v>75230424</v>
      </c>
      <c r="I48" s="16">
        <f t="shared" si="0"/>
        <v>0.97953216374269003</v>
      </c>
      <c r="J48" s="20">
        <v>73690620</v>
      </c>
      <c r="K48" s="11">
        <f t="shared" si="1"/>
        <v>1539804</v>
      </c>
      <c r="L48" s="8"/>
      <c r="M48" s="11"/>
      <c r="N48" s="10" t="s">
        <v>250</v>
      </c>
    </row>
    <row r="49" spans="1:14" ht="91.5" customHeight="1" x14ac:dyDescent="0.25">
      <c r="A49" s="8">
        <v>48</v>
      </c>
      <c r="B49" s="8" t="s">
        <v>46</v>
      </c>
      <c r="C49" s="9" t="s">
        <v>161</v>
      </c>
      <c r="D49" s="9" t="s">
        <v>379</v>
      </c>
      <c r="E49" s="6">
        <v>44581</v>
      </c>
      <c r="F49" s="7">
        <v>44587</v>
      </c>
      <c r="G49" s="6">
        <v>44918</v>
      </c>
      <c r="H49" s="11">
        <v>75230424</v>
      </c>
      <c r="I49" s="16">
        <f t="shared" si="0"/>
        <v>0.95906432748538006</v>
      </c>
      <c r="J49" s="20">
        <v>72150816</v>
      </c>
      <c r="K49" s="11">
        <f t="shared" si="1"/>
        <v>3079608</v>
      </c>
      <c r="L49" s="8">
        <v>1</v>
      </c>
      <c r="M49" s="11"/>
      <c r="N49" s="10" t="s">
        <v>251</v>
      </c>
    </row>
    <row r="50" spans="1:14" ht="91.5" customHeight="1" x14ac:dyDescent="0.25">
      <c r="A50" s="8">
        <v>49</v>
      </c>
      <c r="B50" s="8" t="s">
        <v>47</v>
      </c>
      <c r="C50" s="9" t="s">
        <v>161</v>
      </c>
      <c r="D50" s="9" t="s">
        <v>380</v>
      </c>
      <c r="E50" s="6">
        <v>44581</v>
      </c>
      <c r="F50" s="7">
        <v>44587</v>
      </c>
      <c r="G50" s="6">
        <v>44985</v>
      </c>
      <c r="H50" s="11">
        <v>88428744</v>
      </c>
      <c r="I50" s="16">
        <f t="shared" si="0"/>
        <v>0.98258706467661694</v>
      </c>
      <c r="J50" s="20">
        <v>86888940</v>
      </c>
      <c r="K50" s="11">
        <f t="shared" si="1"/>
        <v>14738124</v>
      </c>
      <c r="L50" s="8">
        <v>1</v>
      </c>
      <c r="M50" s="11">
        <v>13198320</v>
      </c>
      <c r="N50" s="10" t="s">
        <v>252</v>
      </c>
    </row>
    <row r="51" spans="1:14" ht="91.5" customHeight="1" x14ac:dyDescent="0.25">
      <c r="A51" s="8">
        <v>50</v>
      </c>
      <c r="B51" s="8" t="s">
        <v>48</v>
      </c>
      <c r="C51" s="9" t="s">
        <v>161</v>
      </c>
      <c r="D51" s="9" t="s">
        <v>381</v>
      </c>
      <c r="E51" s="6">
        <v>44581</v>
      </c>
      <c r="F51" s="7">
        <v>44587</v>
      </c>
      <c r="G51" s="6">
        <v>44918</v>
      </c>
      <c r="H51" s="11">
        <v>75230424</v>
      </c>
      <c r="I51" s="16">
        <f t="shared" si="0"/>
        <v>0.95906432748538006</v>
      </c>
      <c r="J51" s="20">
        <v>72150816</v>
      </c>
      <c r="K51" s="11">
        <f t="shared" si="1"/>
        <v>3079608</v>
      </c>
      <c r="L51" s="8">
        <v>1</v>
      </c>
      <c r="M51" s="11"/>
      <c r="N51" s="10" t="s">
        <v>253</v>
      </c>
    </row>
    <row r="52" spans="1:14" ht="91.5" customHeight="1" x14ac:dyDescent="0.25">
      <c r="A52" s="8">
        <v>51</v>
      </c>
      <c r="B52" s="8" t="s">
        <v>49</v>
      </c>
      <c r="C52" s="9" t="s">
        <v>161</v>
      </c>
      <c r="D52" s="9" t="s">
        <v>382</v>
      </c>
      <c r="E52" s="6">
        <v>44581</v>
      </c>
      <c r="F52" s="7">
        <v>44587</v>
      </c>
      <c r="G52" s="6">
        <v>44985</v>
      </c>
      <c r="H52" s="11">
        <v>88428744</v>
      </c>
      <c r="I52" s="16">
        <f t="shared" si="0"/>
        <v>0.98258706467661694</v>
      </c>
      <c r="J52" s="20">
        <v>86888940</v>
      </c>
      <c r="K52" s="11">
        <f t="shared" si="1"/>
        <v>14738124</v>
      </c>
      <c r="L52" s="8">
        <v>1</v>
      </c>
      <c r="M52" s="11">
        <v>13198320</v>
      </c>
      <c r="N52" s="10" t="s">
        <v>254</v>
      </c>
    </row>
    <row r="53" spans="1:14" ht="91.5" customHeight="1" x14ac:dyDescent="0.25">
      <c r="A53" s="8">
        <v>52</v>
      </c>
      <c r="B53" s="8" t="s">
        <v>50</v>
      </c>
      <c r="C53" s="9" t="s">
        <v>161</v>
      </c>
      <c r="D53" s="9" t="s">
        <v>383</v>
      </c>
      <c r="E53" s="6">
        <v>44581</v>
      </c>
      <c r="F53" s="7">
        <v>44588</v>
      </c>
      <c r="G53" s="6">
        <v>44926</v>
      </c>
      <c r="H53" s="11">
        <v>75230424</v>
      </c>
      <c r="I53" s="16">
        <f t="shared" si="0"/>
        <v>0.97660818713450293</v>
      </c>
      <c r="J53" s="20">
        <v>73470648</v>
      </c>
      <c r="K53" s="11">
        <f t="shared" si="1"/>
        <v>1759776</v>
      </c>
      <c r="L53" s="8"/>
      <c r="M53" s="11"/>
      <c r="N53" s="10" t="s">
        <v>255</v>
      </c>
    </row>
    <row r="54" spans="1:14" ht="91.5" customHeight="1" x14ac:dyDescent="0.25">
      <c r="A54" s="8">
        <v>53</v>
      </c>
      <c r="B54" s="8" t="s">
        <v>51</v>
      </c>
      <c r="C54" s="9" t="s">
        <v>161</v>
      </c>
      <c r="D54" s="9" t="s">
        <v>384</v>
      </c>
      <c r="E54" s="6">
        <v>44581</v>
      </c>
      <c r="F54" s="7">
        <v>44588</v>
      </c>
      <c r="G54" s="6">
        <v>44926</v>
      </c>
      <c r="H54" s="11">
        <v>75230424</v>
      </c>
      <c r="I54" s="16">
        <f t="shared" si="0"/>
        <v>0.97660818713450293</v>
      </c>
      <c r="J54" s="20">
        <v>73470648</v>
      </c>
      <c r="K54" s="11">
        <f t="shared" si="1"/>
        <v>1759776</v>
      </c>
      <c r="L54" s="8"/>
      <c r="M54" s="11"/>
      <c r="N54" s="10" t="s">
        <v>256</v>
      </c>
    </row>
    <row r="55" spans="1:14" ht="91.5" customHeight="1" x14ac:dyDescent="0.25">
      <c r="A55" s="8">
        <v>54</v>
      </c>
      <c r="B55" s="8" t="s">
        <v>52</v>
      </c>
      <c r="C55" s="9" t="s">
        <v>161</v>
      </c>
      <c r="D55" s="9" t="s">
        <v>385</v>
      </c>
      <c r="E55" s="6">
        <v>44582</v>
      </c>
      <c r="F55" s="7">
        <v>44589</v>
      </c>
      <c r="G55" s="6">
        <v>44926</v>
      </c>
      <c r="H55" s="11">
        <v>75230424</v>
      </c>
      <c r="I55" s="16">
        <f t="shared" si="0"/>
        <v>0.97368421052631582</v>
      </c>
      <c r="J55" s="20">
        <v>73250676</v>
      </c>
      <c r="K55" s="11">
        <f t="shared" si="1"/>
        <v>1979748</v>
      </c>
      <c r="L55" s="8"/>
      <c r="M55" s="11"/>
      <c r="N55" s="10" t="s">
        <v>257</v>
      </c>
    </row>
    <row r="56" spans="1:14" ht="91.5" customHeight="1" x14ac:dyDescent="0.25">
      <c r="A56" s="8">
        <v>55</v>
      </c>
      <c r="B56" s="8" t="s">
        <v>64</v>
      </c>
      <c r="C56" s="9" t="s">
        <v>167</v>
      </c>
      <c r="D56" s="9" t="s">
        <v>397</v>
      </c>
      <c r="E56" s="6">
        <v>44581</v>
      </c>
      <c r="F56" s="7">
        <v>44588</v>
      </c>
      <c r="G56" s="6">
        <v>44919</v>
      </c>
      <c r="H56" s="11">
        <v>102552120</v>
      </c>
      <c r="I56" s="16">
        <f t="shared" si="0"/>
        <v>0.92690058479532167</v>
      </c>
      <c r="J56" s="20">
        <v>95055620</v>
      </c>
      <c r="K56" s="11">
        <f t="shared" si="1"/>
        <v>7496500</v>
      </c>
      <c r="L56" s="8">
        <v>2</v>
      </c>
      <c r="M56" s="11"/>
      <c r="N56" s="10" t="s">
        <v>268</v>
      </c>
    </row>
    <row r="57" spans="1:14" ht="91.5" customHeight="1" x14ac:dyDescent="0.25">
      <c r="A57" s="8">
        <v>56</v>
      </c>
      <c r="B57" s="8" t="s">
        <v>63</v>
      </c>
      <c r="C57" s="9" t="s">
        <v>154</v>
      </c>
      <c r="D57" s="9" t="s">
        <v>396</v>
      </c>
      <c r="E57" s="6">
        <v>44581</v>
      </c>
      <c r="F57" s="7">
        <v>44586</v>
      </c>
      <c r="G57" s="6">
        <v>44761</v>
      </c>
      <c r="H57" s="11">
        <v>39594960</v>
      </c>
      <c r="I57" s="16">
        <f t="shared" si="0"/>
        <v>1</v>
      </c>
      <c r="J57" s="11">
        <v>39594960</v>
      </c>
      <c r="K57" s="11">
        <f t="shared" si="1"/>
        <v>0</v>
      </c>
      <c r="L57" s="8"/>
      <c r="M57" s="11"/>
      <c r="N57" s="10" t="s">
        <v>267</v>
      </c>
    </row>
    <row r="58" spans="1:14" ht="91.5" customHeight="1" x14ac:dyDescent="0.25">
      <c r="A58" s="8">
        <v>57</v>
      </c>
      <c r="B58" s="8" t="s">
        <v>65</v>
      </c>
      <c r="C58" s="9" t="s">
        <v>154</v>
      </c>
      <c r="D58" s="9" t="s">
        <v>398</v>
      </c>
      <c r="E58" s="6">
        <v>44582</v>
      </c>
      <c r="F58" s="7">
        <v>44587</v>
      </c>
      <c r="G58" s="6">
        <v>44767</v>
      </c>
      <c r="H58" s="11">
        <v>39594960</v>
      </c>
      <c r="I58" s="16">
        <f t="shared" si="0"/>
        <v>1</v>
      </c>
      <c r="J58" s="11">
        <v>39594960</v>
      </c>
      <c r="K58" s="11">
        <f t="shared" si="1"/>
        <v>0</v>
      </c>
      <c r="L58" s="8"/>
      <c r="M58" s="11"/>
      <c r="N58" s="10" t="s">
        <v>269</v>
      </c>
    </row>
    <row r="59" spans="1:14" ht="91.5" customHeight="1" x14ac:dyDescent="0.25">
      <c r="A59" s="8">
        <v>58</v>
      </c>
      <c r="B59" s="8" t="s">
        <v>67</v>
      </c>
      <c r="C59" s="9" t="s">
        <v>169</v>
      </c>
      <c r="D59" s="9" t="s">
        <v>400</v>
      </c>
      <c r="E59" s="6">
        <v>44582</v>
      </c>
      <c r="F59" s="7">
        <v>44585</v>
      </c>
      <c r="G59" s="6">
        <v>44926</v>
      </c>
      <c r="H59" s="11">
        <v>75010452</v>
      </c>
      <c r="I59" s="16">
        <f t="shared" si="0"/>
        <v>0.98826979472140764</v>
      </c>
      <c r="J59" s="20">
        <v>74130564</v>
      </c>
      <c r="K59" s="11">
        <f t="shared" si="1"/>
        <v>879888</v>
      </c>
      <c r="L59" s="8"/>
      <c r="M59" s="11"/>
      <c r="N59" s="10" t="s">
        <v>271</v>
      </c>
    </row>
    <row r="60" spans="1:14" ht="91.5" customHeight="1" x14ac:dyDescent="0.25">
      <c r="A60" s="8">
        <v>59</v>
      </c>
      <c r="B60" s="8" t="s">
        <v>79</v>
      </c>
      <c r="C60" s="9" t="s">
        <v>154</v>
      </c>
      <c r="D60" s="9" t="s">
        <v>412</v>
      </c>
      <c r="E60" s="6">
        <v>44585</v>
      </c>
      <c r="F60" s="7">
        <v>44587</v>
      </c>
      <c r="G60" s="6">
        <v>44766</v>
      </c>
      <c r="H60" s="11">
        <v>39594960</v>
      </c>
      <c r="I60" s="16">
        <f t="shared" si="0"/>
        <v>1</v>
      </c>
      <c r="J60" s="11">
        <v>39594960</v>
      </c>
      <c r="K60" s="11">
        <f t="shared" si="1"/>
        <v>0</v>
      </c>
      <c r="L60" s="8"/>
      <c r="M60" s="11"/>
      <c r="N60" s="10" t="s">
        <v>283</v>
      </c>
    </row>
    <row r="61" spans="1:14" ht="91.5" customHeight="1" x14ac:dyDescent="0.25">
      <c r="A61" s="8">
        <v>60</v>
      </c>
      <c r="B61" s="8" t="s">
        <v>89</v>
      </c>
      <c r="C61" s="9" t="s">
        <v>164</v>
      </c>
      <c r="D61" s="9" t="s">
        <v>422</v>
      </c>
      <c r="E61" s="6">
        <v>44582</v>
      </c>
      <c r="F61" s="7">
        <v>44586</v>
      </c>
      <c r="G61" s="6">
        <v>44926</v>
      </c>
      <c r="H61" s="11">
        <v>85250000</v>
      </c>
      <c r="I61" s="16">
        <f t="shared" si="0"/>
        <v>0.98533724340175954</v>
      </c>
      <c r="J61" s="20">
        <v>84000000</v>
      </c>
      <c r="K61" s="11">
        <f t="shared" si="1"/>
        <v>1250000</v>
      </c>
      <c r="L61" s="8"/>
      <c r="M61" s="11"/>
      <c r="N61" s="10" t="s">
        <v>293</v>
      </c>
    </row>
    <row r="62" spans="1:14" ht="91.5" customHeight="1" x14ac:dyDescent="0.25">
      <c r="A62" s="8">
        <v>61</v>
      </c>
      <c r="B62" s="8" t="s">
        <v>90</v>
      </c>
      <c r="C62" s="9" t="s">
        <v>164</v>
      </c>
      <c r="D62" s="9" t="s">
        <v>423</v>
      </c>
      <c r="E62" s="6">
        <v>44582</v>
      </c>
      <c r="F62" s="7">
        <v>44586</v>
      </c>
      <c r="G62" s="6">
        <v>44985</v>
      </c>
      <c r="H62" s="11">
        <v>100250000</v>
      </c>
      <c r="I62" s="16">
        <f t="shared" si="0"/>
        <v>0.98254364089775559</v>
      </c>
      <c r="J62" s="20">
        <v>98500000</v>
      </c>
      <c r="K62" s="11">
        <f t="shared" si="1"/>
        <v>16750000</v>
      </c>
      <c r="L62" s="8">
        <v>2</v>
      </c>
      <c r="M62" s="11">
        <v>15000000</v>
      </c>
      <c r="N62" s="10" t="s">
        <v>294</v>
      </c>
    </row>
    <row r="63" spans="1:14" ht="91.5" customHeight="1" x14ac:dyDescent="0.25">
      <c r="A63" s="8">
        <v>62</v>
      </c>
      <c r="B63" s="8" t="s">
        <v>91</v>
      </c>
      <c r="C63" s="9" t="s">
        <v>164</v>
      </c>
      <c r="D63" s="9" t="s">
        <v>424</v>
      </c>
      <c r="E63" s="6">
        <v>44582</v>
      </c>
      <c r="F63" s="7">
        <v>44586</v>
      </c>
      <c r="G63" s="6">
        <v>44926</v>
      </c>
      <c r="H63" s="11">
        <v>85250000</v>
      </c>
      <c r="I63" s="16">
        <f t="shared" si="0"/>
        <v>0.98533724340175954</v>
      </c>
      <c r="J63" s="20">
        <v>84000000</v>
      </c>
      <c r="K63" s="11">
        <f t="shared" si="1"/>
        <v>1250000</v>
      </c>
      <c r="L63" s="8"/>
      <c r="M63" s="11"/>
      <c r="N63" s="10" t="s">
        <v>295</v>
      </c>
    </row>
    <row r="64" spans="1:14" ht="91.5" customHeight="1" x14ac:dyDescent="0.25">
      <c r="A64" s="8">
        <v>63</v>
      </c>
      <c r="B64" s="8" t="s">
        <v>86</v>
      </c>
      <c r="C64" s="9" t="s">
        <v>183</v>
      </c>
      <c r="D64" s="9" t="s">
        <v>419</v>
      </c>
      <c r="E64" s="6">
        <v>44582</v>
      </c>
      <c r="F64" s="7">
        <v>44586</v>
      </c>
      <c r="G64" s="6">
        <v>44918</v>
      </c>
      <c r="H64" s="11">
        <v>97183329</v>
      </c>
      <c r="I64" s="16">
        <f t="shared" si="0"/>
        <v>0.95918361677032071</v>
      </c>
      <c r="J64" s="20">
        <v>93216657</v>
      </c>
      <c r="K64" s="11">
        <f t="shared" si="1"/>
        <v>3966672</v>
      </c>
      <c r="L64" s="8">
        <v>1</v>
      </c>
      <c r="M64" s="11"/>
      <c r="N64" s="10" t="s">
        <v>290</v>
      </c>
    </row>
    <row r="65" spans="1:14" ht="91.5" customHeight="1" x14ac:dyDescent="0.25">
      <c r="A65" s="8">
        <v>64</v>
      </c>
      <c r="B65" s="8" t="s">
        <v>80</v>
      </c>
      <c r="C65" s="9" t="s">
        <v>178</v>
      </c>
      <c r="D65" s="9" t="s">
        <v>413</v>
      </c>
      <c r="E65" s="6">
        <v>44582</v>
      </c>
      <c r="F65" s="7">
        <v>44587</v>
      </c>
      <c r="G65" s="6">
        <v>44985</v>
      </c>
      <c r="H65" s="11">
        <v>106472187</v>
      </c>
      <c r="I65" s="16">
        <f t="shared" si="0"/>
        <v>0.98503738821482079</v>
      </c>
      <c r="J65" s="20">
        <v>104879085</v>
      </c>
      <c r="K65" s="11">
        <f t="shared" si="1"/>
        <v>17524102</v>
      </c>
      <c r="L65" s="8">
        <v>1</v>
      </c>
      <c r="M65" s="11">
        <v>15931000</v>
      </c>
      <c r="N65" s="10" t="s">
        <v>284</v>
      </c>
    </row>
    <row r="66" spans="1:14" ht="91.5" customHeight="1" x14ac:dyDescent="0.25">
      <c r="A66" s="8">
        <v>65</v>
      </c>
      <c r="B66" s="8" t="s">
        <v>81</v>
      </c>
      <c r="C66" s="9" t="s">
        <v>179</v>
      </c>
      <c r="D66" s="9" t="s">
        <v>414</v>
      </c>
      <c r="E66" s="6">
        <v>44582</v>
      </c>
      <c r="F66" s="7">
        <v>44587</v>
      </c>
      <c r="G66" s="6">
        <v>44756</v>
      </c>
      <c r="H66" s="11">
        <v>90586650</v>
      </c>
      <c r="I66" s="16">
        <f t="shared" ref="I66:I129" si="2">(J66*100%)/H66</f>
        <v>0.49853372434017595</v>
      </c>
      <c r="J66" s="11">
        <v>45160500</v>
      </c>
      <c r="K66" s="11">
        <f t="shared" si="1"/>
        <v>45426150</v>
      </c>
      <c r="L66" s="8">
        <v>1</v>
      </c>
      <c r="M66" s="11"/>
      <c r="N66" s="10" t="s">
        <v>285</v>
      </c>
    </row>
    <row r="67" spans="1:14" ht="91.5" customHeight="1" x14ac:dyDescent="0.25">
      <c r="A67" s="8">
        <v>66</v>
      </c>
      <c r="B67" s="8" t="s">
        <v>82</v>
      </c>
      <c r="C67" s="9" t="s">
        <v>180</v>
      </c>
      <c r="D67" s="9" t="s">
        <v>415</v>
      </c>
      <c r="E67" s="6">
        <v>44582</v>
      </c>
      <c r="F67" s="7">
        <v>44588</v>
      </c>
      <c r="G67" s="6">
        <v>44670</v>
      </c>
      <c r="H67" s="11">
        <v>75010452</v>
      </c>
      <c r="I67" s="16">
        <f t="shared" si="2"/>
        <v>0.2404692082111437</v>
      </c>
      <c r="J67" s="11">
        <v>18037704</v>
      </c>
      <c r="K67" s="11">
        <f t="shared" ref="K67:K130" si="3">+(H67+M67)-J67</f>
        <v>56972748</v>
      </c>
      <c r="L67" s="8">
        <v>1</v>
      </c>
      <c r="M67" s="11"/>
      <c r="N67" s="10" t="s">
        <v>286</v>
      </c>
    </row>
    <row r="68" spans="1:14" ht="91.5" customHeight="1" x14ac:dyDescent="0.25">
      <c r="A68" s="8">
        <v>67</v>
      </c>
      <c r="B68" s="8" t="s">
        <v>93</v>
      </c>
      <c r="C68" s="9" t="s">
        <v>186</v>
      </c>
      <c r="D68" s="9" t="s">
        <v>427</v>
      </c>
      <c r="E68" s="6">
        <v>44586</v>
      </c>
      <c r="F68" s="7">
        <v>44593</v>
      </c>
      <c r="G68" s="6">
        <v>44926</v>
      </c>
      <c r="H68" s="11">
        <v>74130564</v>
      </c>
      <c r="I68" s="16">
        <f t="shared" si="2"/>
        <v>0.97922848664688422</v>
      </c>
      <c r="J68" s="20">
        <v>72590760</v>
      </c>
      <c r="K68" s="11">
        <f t="shared" si="3"/>
        <v>1539804</v>
      </c>
      <c r="L68" s="8"/>
      <c r="M68" s="11"/>
      <c r="N68" s="10" t="s">
        <v>298</v>
      </c>
    </row>
    <row r="69" spans="1:14" ht="91.5" customHeight="1" x14ac:dyDescent="0.25">
      <c r="A69" s="8">
        <v>68</v>
      </c>
      <c r="B69" s="8" t="s">
        <v>94</v>
      </c>
      <c r="C69" s="9" t="s">
        <v>186</v>
      </c>
      <c r="D69" s="9" t="s">
        <v>428</v>
      </c>
      <c r="E69" s="6">
        <v>44586</v>
      </c>
      <c r="F69" s="7">
        <v>44593</v>
      </c>
      <c r="G69" s="6">
        <v>44926</v>
      </c>
      <c r="H69" s="11">
        <v>74130564</v>
      </c>
      <c r="I69" s="16">
        <f t="shared" si="2"/>
        <v>0.97922848664688422</v>
      </c>
      <c r="J69" s="20">
        <v>72590760</v>
      </c>
      <c r="K69" s="11">
        <f t="shared" si="3"/>
        <v>1539804</v>
      </c>
      <c r="L69" s="8"/>
      <c r="M69" s="11"/>
      <c r="N69" s="10" t="s">
        <v>299</v>
      </c>
    </row>
    <row r="70" spans="1:14" ht="91.5" customHeight="1" x14ac:dyDescent="0.25">
      <c r="A70" s="8">
        <v>69</v>
      </c>
      <c r="B70" s="8" t="s">
        <v>95</v>
      </c>
      <c r="C70" s="9" t="s">
        <v>186</v>
      </c>
      <c r="D70" s="9" t="s">
        <v>429</v>
      </c>
      <c r="E70" s="6">
        <v>44586</v>
      </c>
      <c r="F70" s="7">
        <v>44593</v>
      </c>
      <c r="G70" s="6">
        <v>44926</v>
      </c>
      <c r="H70" s="11">
        <v>74130564</v>
      </c>
      <c r="I70" s="16">
        <f t="shared" si="2"/>
        <v>0.97922848664688422</v>
      </c>
      <c r="J70" s="20">
        <v>72590760</v>
      </c>
      <c r="K70" s="11">
        <f t="shared" si="3"/>
        <v>1539804</v>
      </c>
      <c r="L70" s="8"/>
      <c r="M70" s="11"/>
      <c r="N70" s="10" t="s">
        <v>300</v>
      </c>
    </row>
    <row r="71" spans="1:14" ht="91.5" customHeight="1" x14ac:dyDescent="0.25">
      <c r="A71" s="8">
        <v>70</v>
      </c>
      <c r="B71" s="8" t="s">
        <v>96</v>
      </c>
      <c r="C71" s="9" t="s">
        <v>186</v>
      </c>
      <c r="D71" s="9" t="s">
        <v>430</v>
      </c>
      <c r="E71" s="6">
        <v>44586</v>
      </c>
      <c r="F71" s="7">
        <v>44593</v>
      </c>
      <c r="G71" s="6">
        <v>44926</v>
      </c>
      <c r="H71" s="11">
        <v>74130564</v>
      </c>
      <c r="I71" s="16">
        <f t="shared" si="2"/>
        <v>0.97922848664688422</v>
      </c>
      <c r="J71" s="20">
        <v>72590760</v>
      </c>
      <c r="K71" s="11">
        <f t="shared" si="3"/>
        <v>1539804</v>
      </c>
      <c r="L71" s="8">
        <v>1</v>
      </c>
      <c r="M71" s="11"/>
      <c r="N71" s="10" t="s">
        <v>301</v>
      </c>
    </row>
    <row r="72" spans="1:14" ht="91.5" customHeight="1" x14ac:dyDescent="0.25">
      <c r="A72" s="8">
        <v>71</v>
      </c>
      <c r="B72" s="8" t="s">
        <v>97</v>
      </c>
      <c r="C72" s="9" t="s">
        <v>187</v>
      </c>
      <c r="D72" s="9" t="s">
        <v>431</v>
      </c>
      <c r="E72" s="6">
        <v>44587</v>
      </c>
      <c r="F72" s="7">
        <v>44593</v>
      </c>
      <c r="G72" s="6">
        <v>44926</v>
      </c>
      <c r="H72" s="11">
        <v>43076395</v>
      </c>
      <c r="I72" s="16">
        <f t="shared" si="2"/>
        <v>0.98214293466294011</v>
      </c>
      <c r="J72" s="20">
        <v>42307177</v>
      </c>
      <c r="K72" s="11">
        <f t="shared" si="3"/>
        <v>769218</v>
      </c>
      <c r="L72" s="8"/>
      <c r="M72" s="11"/>
      <c r="N72" s="10" t="s">
        <v>302</v>
      </c>
    </row>
    <row r="73" spans="1:14" ht="91.5" customHeight="1" x14ac:dyDescent="0.25">
      <c r="A73" s="8">
        <v>72</v>
      </c>
      <c r="B73" s="8" t="s">
        <v>98</v>
      </c>
      <c r="C73" s="9" t="s">
        <v>187</v>
      </c>
      <c r="D73" s="9" t="s">
        <v>432</v>
      </c>
      <c r="E73" s="6">
        <v>44587</v>
      </c>
      <c r="F73" s="7">
        <v>44593</v>
      </c>
      <c r="G73" s="6">
        <v>44926</v>
      </c>
      <c r="H73" s="11">
        <v>43076395</v>
      </c>
      <c r="I73" s="16">
        <f t="shared" si="2"/>
        <v>0.98214293466294011</v>
      </c>
      <c r="J73" s="20">
        <v>42307177</v>
      </c>
      <c r="K73" s="11">
        <f t="shared" si="3"/>
        <v>769218</v>
      </c>
      <c r="L73" s="8"/>
      <c r="M73" s="11"/>
      <c r="N73" s="10" t="s">
        <v>303</v>
      </c>
    </row>
    <row r="74" spans="1:14" ht="91.5" customHeight="1" x14ac:dyDescent="0.25">
      <c r="A74" s="8">
        <v>73</v>
      </c>
      <c r="B74" s="8" t="s">
        <v>99</v>
      </c>
      <c r="C74" s="9" t="s">
        <v>188</v>
      </c>
      <c r="D74" s="9" t="s">
        <v>433</v>
      </c>
      <c r="E74" s="6">
        <v>44587</v>
      </c>
      <c r="F74" s="7">
        <v>44593</v>
      </c>
      <c r="G74" s="6">
        <v>44926</v>
      </c>
      <c r="H74" s="11">
        <v>43076395</v>
      </c>
      <c r="I74" s="16">
        <f t="shared" si="2"/>
        <v>0.98214293466294011</v>
      </c>
      <c r="J74" s="20">
        <v>42307177</v>
      </c>
      <c r="K74" s="11">
        <f t="shared" si="3"/>
        <v>769218</v>
      </c>
      <c r="L74" s="8"/>
      <c r="M74" s="11"/>
      <c r="N74" s="10" t="s">
        <v>304</v>
      </c>
    </row>
    <row r="75" spans="1:14" ht="91.5" customHeight="1" x14ac:dyDescent="0.25">
      <c r="A75" s="8">
        <v>74</v>
      </c>
      <c r="B75" s="8" t="s">
        <v>100</v>
      </c>
      <c r="C75" s="9" t="s">
        <v>187</v>
      </c>
      <c r="D75" s="9" t="s">
        <v>434</v>
      </c>
      <c r="E75" s="6">
        <v>44587</v>
      </c>
      <c r="F75" s="7">
        <v>44594</v>
      </c>
      <c r="G75" s="6">
        <v>44985</v>
      </c>
      <c r="H75" s="11">
        <v>50768609</v>
      </c>
      <c r="I75" s="16">
        <f t="shared" si="2"/>
        <v>0.97727249135386007</v>
      </c>
      <c r="J75" s="20">
        <v>49614765</v>
      </c>
      <c r="K75" s="11">
        <f t="shared" si="3"/>
        <v>8846058</v>
      </c>
      <c r="L75" s="8">
        <v>1</v>
      </c>
      <c r="M75" s="11">
        <v>7692214</v>
      </c>
      <c r="N75" s="10" t="s">
        <v>305</v>
      </c>
    </row>
    <row r="76" spans="1:14" ht="91.5" customHeight="1" x14ac:dyDescent="0.25">
      <c r="A76" s="8">
        <v>75</v>
      </c>
      <c r="B76" s="8" t="s">
        <v>83</v>
      </c>
      <c r="C76" s="9" t="s">
        <v>181</v>
      </c>
      <c r="D76" s="9" t="s">
        <v>416</v>
      </c>
      <c r="E76" s="6">
        <v>44582</v>
      </c>
      <c r="F76" s="7">
        <v>44587</v>
      </c>
      <c r="G76" s="6">
        <v>44926</v>
      </c>
      <c r="H76" s="11">
        <v>117645000</v>
      </c>
      <c r="I76" s="16">
        <f t="shared" si="2"/>
        <v>0.98240469208211145</v>
      </c>
      <c r="J76" s="20">
        <v>115575000</v>
      </c>
      <c r="K76" s="11">
        <f t="shared" si="3"/>
        <v>2070000</v>
      </c>
      <c r="L76" s="8"/>
      <c r="M76" s="11"/>
      <c r="N76" s="10" t="s">
        <v>287</v>
      </c>
    </row>
    <row r="77" spans="1:14" ht="91.5" customHeight="1" x14ac:dyDescent="0.25">
      <c r="A77" s="8">
        <v>76</v>
      </c>
      <c r="B77" s="8" t="s">
        <v>84</v>
      </c>
      <c r="C77" s="9" t="s">
        <v>182</v>
      </c>
      <c r="D77" s="9" t="s">
        <v>417</v>
      </c>
      <c r="E77" s="6">
        <v>44582</v>
      </c>
      <c r="F77" s="7">
        <v>44587</v>
      </c>
      <c r="G77" s="6">
        <v>44926</v>
      </c>
      <c r="H77" s="11">
        <v>74940426</v>
      </c>
      <c r="I77" s="16">
        <f t="shared" si="2"/>
        <v>0.98240474373604436</v>
      </c>
      <c r="J77" s="20">
        <v>73621830</v>
      </c>
      <c r="K77" s="11">
        <f t="shared" si="3"/>
        <v>1318596</v>
      </c>
      <c r="L77" s="8"/>
      <c r="M77" s="11"/>
      <c r="N77" s="10" t="s">
        <v>288</v>
      </c>
    </row>
    <row r="78" spans="1:14" ht="91.5" customHeight="1" x14ac:dyDescent="0.25">
      <c r="A78" s="8">
        <v>77</v>
      </c>
      <c r="B78" s="8" t="s">
        <v>85</v>
      </c>
      <c r="C78" s="9" t="s">
        <v>180</v>
      </c>
      <c r="D78" s="9" t="s">
        <v>418</v>
      </c>
      <c r="E78" s="6">
        <v>44582</v>
      </c>
      <c r="F78" s="7">
        <v>44587</v>
      </c>
      <c r="G78" s="6">
        <v>44814</v>
      </c>
      <c r="H78" s="11">
        <v>75010452</v>
      </c>
      <c r="I78" s="16">
        <f t="shared" si="2"/>
        <v>0.63049853372434017</v>
      </c>
      <c r="J78" s="11">
        <v>47293980</v>
      </c>
      <c r="K78" s="11">
        <f t="shared" si="3"/>
        <v>27716472</v>
      </c>
      <c r="L78" s="8">
        <v>1</v>
      </c>
      <c r="M78" s="11"/>
      <c r="N78" s="10" t="s">
        <v>289</v>
      </c>
    </row>
    <row r="79" spans="1:14" ht="91.5" customHeight="1" x14ac:dyDescent="0.25">
      <c r="A79" s="8">
        <v>78</v>
      </c>
      <c r="B79" s="8" t="s">
        <v>92</v>
      </c>
      <c r="C79" s="9" t="s">
        <v>184</v>
      </c>
      <c r="D79" s="9" t="s">
        <v>425</v>
      </c>
      <c r="E79" s="6">
        <v>44582</v>
      </c>
      <c r="F79" s="7">
        <v>44586</v>
      </c>
      <c r="G79" s="6">
        <v>44735</v>
      </c>
      <c r="H79" s="11">
        <v>39559956</v>
      </c>
      <c r="I79" s="16">
        <f t="shared" si="2"/>
        <v>1</v>
      </c>
      <c r="J79" s="11">
        <v>39559956</v>
      </c>
      <c r="K79" s="11">
        <f t="shared" si="3"/>
        <v>0</v>
      </c>
      <c r="L79" s="8"/>
      <c r="M79" s="11"/>
      <c r="N79" s="10" t="s">
        <v>296</v>
      </c>
    </row>
    <row r="80" spans="1:14" ht="91.5" customHeight="1" x14ac:dyDescent="0.25">
      <c r="A80" s="8">
        <v>79</v>
      </c>
      <c r="B80" s="8" t="s">
        <v>72</v>
      </c>
      <c r="C80" s="9" t="s">
        <v>174</v>
      </c>
      <c r="D80" s="9" t="s">
        <v>405</v>
      </c>
      <c r="E80" s="6">
        <v>44588</v>
      </c>
      <c r="F80" s="7">
        <v>44592</v>
      </c>
      <c r="G80" s="6">
        <v>44911</v>
      </c>
      <c r="H80" s="11">
        <v>202116555</v>
      </c>
      <c r="I80" s="16">
        <f t="shared" si="2"/>
        <v>0.94328358208955221</v>
      </c>
      <c r="J80" s="20">
        <v>190653228</v>
      </c>
      <c r="K80" s="11">
        <f t="shared" si="3"/>
        <v>11463327</v>
      </c>
      <c r="L80" s="8">
        <v>1</v>
      </c>
      <c r="M80" s="11"/>
      <c r="N80" s="10" t="s">
        <v>276</v>
      </c>
    </row>
    <row r="81" spans="1:14" ht="91.5" customHeight="1" x14ac:dyDescent="0.25">
      <c r="A81" s="8">
        <v>80</v>
      </c>
      <c r="B81" s="8" t="s">
        <v>73</v>
      </c>
      <c r="C81" s="9" t="s">
        <v>175</v>
      </c>
      <c r="D81" s="9" t="s">
        <v>406</v>
      </c>
      <c r="E81" s="6">
        <v>44582</v>
      </c>
      <c r="F81" s="7">
        <v>44588</v>
      </c>
      <c r="G81" s="6">
        <v>44766</v>
      </c>
      <c r="H81" s="11">
        <v>90000000</v>
      </c>
      <c r="I81" s="16">
        <f t="shared" si="2"/>
        <v>1</v>
      </c>
      <c r="J81" s="11">
        <v>90000000</v>
      </c>
      <c r="K81" s="11">
        <f t="shared" si="3"/>
        <v>0</v>
      </c>
      <c r="L81" s="8"/>
      <c r="M81" s="11"/>
      <c r="N81" s="10" t="s">
        <v>277</v>
      </c>
    </row>
    <row r="82" spans="1:14" ht="91.5" customHeight="1" x14ac:dyDescent="0.25">
      <c r="A82" s="8">
        <v>81</v>
      </c>
      <c r="B82" s="8" t="s">
        <v>74</v>
      </c>
      <c r="C82" s="9" t="s">
        <v>176</v>
      </c>
      <c r="D82" s="9" t="s">
        <v>407</v>
      </c>
      <c r="E82" s="6">
        <v>44586</v>
      </c>
      <c r="F82" s="7">
        <v>44589</v>
      </c>
      <c r="G82" s="6">
        <v>44926</v>
      </c>
      <c r="H82" s="11">
        <v>89524050</v>
      </c>
      <c r="I82" s="16">
        <f t="shared" si="2"/>
        <v>0.98813056379821962</v>
      </c>
      <c r="J82" s="20">
        <v>88461450</v>
      </c>
      <c r="K82" s="11">
        <f t="shared" si="3"/>
        <v>1062600</v>
      </c>
      <c r="L82" s="8"/>
      <c r="M82" s="11"/>
      <c r="N82" s="10" t="s">
        <v>278</v>
      </c>
    </row>
    <row r="83" spans="1:14" ht="91.5" customHeight="1" x14ac:dyDescent="0.25">
      <c r="A83" s="8">
        <v>82</v>
      </c>
      <c r="B83" s="8" t="s">
        <v>75</v>
      </c>
      <c r="C83" s="9" t="s">
        <v>176</v>
      </c>
      <c r="D83" s="9" t="s">
        <v>408</v>
      </c>
      <c r="E83" s="6">
        <v>44586</v>
      </c>
      <c r="F83" s="7">
        <v>44593</v>
      </c>
      <c r="G83" s="6">
        <v>44742</v>
      </c>
      <c r="H83" s="11">
        <v>89524050</v>
      </c>
      <c r="I83" s="16">
        <f t="shared" si="2"/>
        <v>0.44510385756676557</v>
      </c>
      <c r="J83" s="11">
        <v>39847500</v>
      </c>
      <c r="K83" s="11">
        <f t="shared" si="3"/>
        <v>49676550</v>
      </c>
      <c r="L83" s="8">
        <v>1</v>
      </c>
      <c r="M83" s="11"/>
      <c r="N83" s="10" t="s">
        <v>279</v>
      </c>
    </row>
    <row r="84" spans="1:14" ht="91.5" customHeight="1" x14ac:dyDescent="0.25">
      <c r="A84" s="8">
        <v>83</v>
      </c>
      <c r="B84" s="8" t="s">
        <v>77</v>
      </c>
      <c r="C84" s="9" t="s">
        <v>177</v>
      </c>
      <c r="D84" s="9" t="s">
        <v>410</v>
      </c>
      <c r="E84" s="6">
        <v>44589</v>
      </c>
      <c r="F84" s="7">
        <v>44593</v>
      </c>
      <c r="G84" s="6">
        <v>44926</v>
      </c>
      <c r="H84" s="11">
        <v>73405694</v>
      </c>
      <c r="I84" s="16">
        <f t="shared" si="2"/>
        <v>0.98802398080998999</v>
      </c>
      <c r="J84" s="20">
        <v>72526586</v>
      </c>
      <c r="K84" s="11">
        <f t="shared" si="3"/>
        <v>879108</v>
      </c>
      <c r="L84" s="8"/>
      <c r="M84" s="11"/>
      <c r="N84" s="10" t="s">
        <v>281</v>
      </c>
    </row>
    <row r="85" spans="1:14" ht="91.5" customHeight="1" x14ac:dyDescent="0.25">
      <c r="A85" s="8">
        <v>84</v>
      </c>
      <c r="B85" s="8" t="s">
        <v>76</v>
      </c>
      <c r="C85" s="9" t="s">
        <v>177</v>
      </c>
      <c r="D85" s="9" t="s">
        <v>409</v>
      </c>
      <c r="E85" s="6">
        <v>44589</v>
      </c>
      <c r="F85" s="7">
        <v>44593</v>
      </c>
      <c r="G85" s="6">
        <v>44926</v>
      </c>
      <c r="H85" s="11">
        <v>73405694</v>
      </c>
      <c r="I85" s="16">
        <f t="shared" si="2"/>
        <v>0.98802398080998999</v>
      </c>
      <c r="J85" s="20">
        <v>72526586</v>
      </c>
      <c r="K85" s="11">
        <f t="shared" si="3"/>
        <v>879108</v>
      </c>
      <c r="L85" s="8"/>
      <c r="M85" s="11"/>
      <c r="N85" s="10" t="s">
        <v>280</v>
      </c>
    </row>
    <row r="86" spans="1:14" ht="91.5" customHeight="1" x14ac:dyDescent="0.25">
      <c r="A86" s="8">
        <v>85</v>
      </c>
      <c r="B86" s="8" t="s">
        <v>78</v>
      </c>
      <c r="C86" s="9" t="s">
        <v>177</v>
      </c>
      <c r="D86" s="9" t="s">
        <v>411</v>
      </c>
      <c r="E86" s="6">
        <v>44589</v>
      </c>
      <c r="F86" s="7">
        <v>44594</v>
      </c>
      <c r="G86" s="6">
        <v>44926</v>
      </c>
      <c r="H86" s="11">
        <v>73405694</v>
      </c>
      <c r="I86" s="16">
        <f t="shared" si="2"/>
        <v>0.9790417484507401</v>
      </c>
      <c r="J86" s="20">
        <v>71867239</v>
      </c>
      <c r="K86" s="11">
        <f t="shared" si="3"/>
        <v>1538455</v>
      </c>
      <c r="L86" s="8"/>
      <c r="M86" s="11"/>
      <c r="N86" s="10" t="s">
        <v>282</v>
      </c>
    </row>
    <row r="87" spans="1:14" ht="91.5" customHeight="1" x14ac:dyDescent="0.25">
      <c r="A87" s="8">
        <v>86</v>
      </c>
      <c r="B87" s="8" t="s">
        <v>478</v>
      </c>
      <c r="C87" s="9" t="s">
        <v>185</v>
      </c>
      <c r="D87" s="9" t="s">
        <v>426</v>
      </c>
      <c r="E87" s="6">
        <v>44586</v>
      </c>
      <c r="F87" s="7">
        <v>44589</v>
      </c>
      <c r="G87" s="6">
        <v>44911</v>
      </c>
      <c r="H87" s="11">
        <v>43204598</v>
      </c>
      <c r="I87" s="16">
        <f t="shared" si="2"/>
        <v>0.94658737479746946</v>
      </c>
      <c r="J87" s="20">
        <v>40896927</v>
      </c>
      <c r="K87" s="11">
        <f t="shared" si="3"/>
        <v>2307671</v>
      </c>
      <c r="L87" s="8">
        <v>1</v>
      </c>
      <c r="M87" s="11"/>
      <c r="N87" s="10" t="s">
        <v>297</v>
      </c>
    </row>
    <row r="88" spans="1:14" ht="91.5" customHeight="1" x14ac:dyDescent="0.25">
      <c r="A88" s="8">
        <v>87</v>
      </c>
      <c r="B88" s="8" t="s">
        <v>68</v>
      </c>
      <c r="C88" s="9" t="s">
        <v>170</v>
      </c>
      <c r="D88" s="9" t="s">
        <v>401</v>
      </c>
      <c r="E88" s="6">
        <v>44587</v>
      </c>
      <c r="F88" s="7">
        <v>44592</v>
      </c>
      <c r="G88" s="6">
        <v>44911</v>
      </c>
      <c r="H88" s="11">
        <v>209850911</v>
      </c>
      <c r="I88" s="16">
        <f t="shared" si="2"/>
        <v>0.93768545994065278</v>
      </c>
      <c r="J88" s="20">
        <v>196774148</v>
      </c>
      <c r="K88" s="11">
        <f t="shared" si="3"/>
        <v>13076763</v>
      </c>
      <c r="L88" s="8">
        <v>1</v>
      </c>
      <c r="M88" s="11"/>
      <c r="N88" s="10" t="s">
        <v>272</v>
      </c>
    </row>
    <row r="89" spans="1:14" ht="91.5" customHeight="1" x14ac:dyDescent="0.25">
      <c r="A89" s="8">
        <v>88</v>
      </c>
      <c r="B89" s="8" t="s">
        <v>69</v>
      </c>
      <c r="C89" s="9" t="s">
        <v>171</v>
      </c>
      <c r="D89" s="9" t="s">
        <v>402</v>
      </c>
      <c r="E89" s="6">
        <v>44588</v>
      </c>
      <c r="F89" s="7">
        <v>44592</v>
      </c>
      <c r="G89" s="6">
        <v>44926</v>
      </c>
      <c r="H89" s="11">
        <v>129228960</v>
      </c>
      <c r="I89" s="16">
        <f t="shared" si="2"/>
        <v>0.84523809523809523</v>
      </c>
      <c r="J89" s="11">
        <v>109229240</v>
      </c>
      <c r="K89" s="11">
        <f t="shared" si="3"/>
        <v>19999720</v>
      </c>
      <c r="L89" s="8">
        <v>2</v>
      </c>
      <c r="M89" s="11"/>
      <c r="N89" s="10" t="s">
        <v>273</v>
      </c>
    </row>
    <row r="90" spans="1:14" ht="91.5" customHeight="1" x14ac:dyDescent="0.25">
      <c r="A90" s="8">
        <v>89</v>
      </c>
      <c r="B90" s="8" t="s">
        <v>70</v>
      </c>
      <c r="C90" s="9" t="s">
        <v>172</v>
      </c>
      <c r="D90" s="9" t="s">
        <v>403</v>
      </c>
      <c r="E90" s="6">
        <v>44588</v>
      </c>
      <c r="F90" s="7">
        <v>44592</v>
      </c>
      <c r="G90" s="6">
        <v>44769</v>
      </c>
      <c r="H90" s="11">
        <v>83300040</v>
      </c>
      <c r="I90" s="16">
        <f t="shared" si="2"/>
        <v>1</v>
      </c>
      <c r="J90" s="11">
        <v>83300040</v>
      </c>
      <c r="K90" s="11">
        <f t="shared" si="3"/>
        <v>0</v>
      </c>
      <c r="L90" s="8"/>
      <c r="M90" s="11"/>
      <c r="N90" s="10" t="s">
        <v>274</v>
      </c>
    </row>
    <row r="91" spans="1:14" ht="91.5" customHeight="1" x14ac:dyDescent="0.25">
      <c r="A91" s="8">
        <v>90</v>
      </c>
      <c r="B91" s="8" t="s">
        <v>71</v>
      </c>
      <c r="C91" s="9" t="s">
        <v>173</v>
      </c>
      <c r="D91" s="9" t="s">
        <v>404</v>
      </c>
      <c r="E91" s="6">
        <v>44588</v>
      </c>
      <c r="F91" s="7">
        <v>44589</v>
      </c>
      <c r="G91" s="6">
        <v>44797</v>
      </c>
      <c r="H91" s="11">
        <v>57691410</v>
      </c>
      <c r="I91" s="16">
        <f t="shared" si="2"/>
        <v>1</v>
      </c>
      <c r="J91" s="11">
        <v>57691410</v>
      </c>
      <c r="K91" s="11">
        <f t="shared" si="3"/>
        <v>0</v>
      </c>
      <c r="L91" s="8"/>
      <c r="M91" s="11"/>
      <c r="N91" s="10" t="s">
        <v>275</v>
      </c>
    </row>
    <row r="92" spans="1:14" ht="91.5" customHeight="1" x14ac:dyDescent="0.25">
      <c r="A92" s="8">
        <v>91</v>
      </c>
      <c r="B92" s="8" t="s">
        <v>87</v>
      </c>
      <c r="C92" s="9" t="s">
        <v>154</v>
      </c>
      <c r="D92" s="9" t="s">
        <v>420</v>
      </c>
      <c r="E92" s="6">
        <v>44586</v>
      </c>
      <c r="F92" s="7">
        <v>44589</v>
      </c>
      <c r="G92" s="6">
        <v>44769</v>
      </c>
      <c r="H92" s="11">
        <v>39594960</v>
      </c>
      <c r="I92" s="16">
        <f t="shared" si="2"/>
        <v>1</v>
      </c>
      <c r="J92" s="11">
        <v>39594960</v>
      </c>
      <c r="K92" s="11">
        <f t="shared" si="3"/>
        <v>0</v>
      </c>
      <c r="L92" s="8"/>
      <c r="M92" s="11"/>
      <c r="N92" s="10" t="s">
        <v>291</v>
      </c>
    </row>
    <row r="93" spans="1:14" ht="91.5" customHeight="1" x14ac:dyDescent="0.25">
      <c r="A93" s="8">
        <v>92</v>
      </c>
      <c r="B93" s="8" t="s">
        <v>88</v>
      </c>
      <c r="C93" s="9" t="s">
        <v>154</v>
      </c>
      <c r="D93" s="9" t="s">
        <v>421</v>
      </c>
      <c r="E93" s="6">
        <v>44585</v>
      </c>
      <c r="F93" s="7">
        <v>44588</v>
      </c>
      <c r="G93" s="6">
        <v>44768</v>
      </c>
      <c r="H93" s="11">
        <v>39594960</v>
      </c>
      <c r="I93" s="16">
        <f t="shared" si="2"/>
        <v>1</v>
      </c>
      <c r="J93" s="11">
        <v>39594960</v>
      </c>
      <c r="K93" s="11">
        <f t="shared" si="3"/>
        <v>0</v>
      </c>
      <c r="L93" s="8"/>
      <c r="M93" s="11"/>
      <c r="N93" s="10" t="s">
        <v>292</v>
      </c>
    </row>
    <row r="94" spans="1:14" ht="91.5" customHeight="1" x14ac:dyDescent="0.25">
      <c r="A94" s="8">
        <v>93</v>
      </c>
      <c r="B94" s="8" t="s">
        <v>107</v>
      </c>
      <c r="C94" s="9" t="s">
        <v>194</v>
      </c>
      <c r="D94" s="9" t="s">
        <v>441</v>
      </c>
      <c r="E94" s="6">
        <v>44585</v>
      </c>
      <c r="F94" s="7">
        <v>44587</v>
      </c>
      <c r="G94" s="6">
        <v>44926</v>
      </c>
      <c r="H94" s="11">
        <v>84500000</v>
      </c>
      <c r="I94" s="16">
        <f t="shared" si="2"/>
        <v>0.99112426035502954</v>
      </c>
      <c r="J94" s="20">
        <v>83750000</v>
      </c>
      <c r="K94" s="11">
        <f t="shared" si="3"/>
        <v>750000</v>
      </c>
      <c r="L94" s="8"/>
      <c r="M94" s="11"/>
      <c r="N94" s="10" t="s">
        <v>312</v>
      </c>
    </row>
    <row r="95" spans="1:14" ht="91.5" customHeight="1" x14ac:dyDescent="0.25">
      <c r="A95" s="8">
        <v>94</v>
      </c>
      <c r="B95" s="8" t="s">
        <v>108</v>
      </c>
      <c r="C95" s="9" t="s">
        <v>195</v>
      </c>
      <c r="D95" s="9" t="s">
        <v>442</v>
      </c>
      <c r="E95" s="6">
        <v>44586</v>
      </c>
      <c r="F95" s="7">
        <v>44587</v>
      </c>
      <c r="G95" s="6">
        <v>44926</v>
      </c>
      <c r="H95" s="11">
        <v>84250000</v>
      </c>
      <c r="I95" s="16">
        <f t="shared" si="2"/>
        <v>0.99406528189910981</v>
      </c>
      <c r="J95" s="20">
        <v>83750000</v>
      </c>
      <c r="K95" s="11">
        <f t="shared" si="3"/>
        <v>500000</v>
      </c>
      <c r="L95" s="8"/>
      <c r="M95" s="11"/>
      <c r="N95" s="10" t="s">
        <v>313</v>
      </c>
    </row>
    <row r="96" spans="1:14" ht="91.5" customHeight="1" x14ac:dyDescent="0.25">
      <c r="A96" s="8">
        <v>95</v>
      </c>
      <c r="B96" s="8" t="s">
        <v>109</v>
      </c>
      <c r="C96" s="9" t="s">
        <v>196</v>
      </c>
      <c r="D96" s="9" t="s">
        <v>443</v>
      </c>
      <c r="E96" s="6">
        <v>44586</v>
      </c>
      <c r="F96" s="7">
        <v>44587</v>
      </c>
      <c r="G96" s="6">
        <v>44728</v>
      </c>
      <c r="H96" s="11">
        <v>74130564</v>
      </c>
      <c r="I96" s="16">
        <f t="shared" si="2"/>
        <v>0.41543026706231456</v>
      </c>
      <c r="J96" s="11">
        <v>30796080</v>
      </c>
      <c r="K96" s="11">
        <f t="shared" si="3"/>
        <v>43334484</v>
      </c>
      <c r="L96" s="8">
        <v>1</v>
      </c>
      <c r="M96" s="11"/>
      <c r="N96" s="10" t="s">
        <v>314</v>
      </c>
    </row>
    <row r="97" spans="1:14" ht="91.5" customHeight="1" x14ac:dyDescent="0.25">
      <c r="A97" s="8">
        <v>96</v>
      </c>
      <c r="B97" s="8" t="s">
        <v>101</v>
      </c>
      <c r="C97" s="9" t="s">
        <v>189</v>
      </c>
      <c r="D97" s="9" t="s">
        <v>435</v>
      </c>
      <c r="E97" s="6">
        <v>44586</v>
      </c>
      <c r="F97" s="7">
        <v>44589</v>
      </c>
      <c r="G97" s="6">
        <v>44915</v>
      </c>
      <c r="H97" s="11">
        <v>213882669</v>
      </c>
      <c r="I97" s="16">
        <f t="shared" si="2"/>
        <v>0.94658755637652903</v>
      </c>
      <c r="J97" s="20">
        <v>202458673</v>
      </c>
      <c r="K97" s="11">
        <f t="shared" si="3"/>
        <v>11423996</v>
      </c>
      <c r="L97" s="8">
        <v>1</v>
      </c>
      <c r="M97" s="11"/>
      <c r="N97" s="10" t="s">
        <v>306</v>
      </c>
    </row>
    <row r="98" spans="1:14" ht="91.5" customHeight="1" x14ac:dyDescent="0.25">
      <c r="A98" s="8">
        <v>97</v>
      </c>
      <c r="B98" s="8" t="s">
        <v>102</v>
      </c>
      <c r="C98" s="9" t="s">
        <v>190</v>
      </c>
      <c r="D98" s="9" t="s">
        <v>436</v>
      </c>
      <c r="E98" s="6">
        <v>44586</v>
      </c>
      <c r="F98" s="7">
        <v>44589</v>
      </c>
      <c r="G98" s="6">
        <v>44926</v>
      </c>
      <c r="H98" s="11">
        <v>89524050</v>
      </c>
      <c r="I98" s="16">
        <f t="shared" si="2"/>
        <v>0.98813056379821962</v>
      </c>
      <c r="J98" s="20">
        <v>88461450</v>
      </c>
      <c r="K98" s="11">
        <f t="shared" si="3"/>
        <v>1062600</v>
      </c>
      <c r="L98" s="8"/>
      <c r="M98" s="11"/>
      <c r="N98" s="10" t="s">
        <v>307</v>
      </c>
    </row>
    <row r="99" spans="1:14" ht="91.5" customHeight="1" x14ac:dyDescent="0.25">
      <c r="A99" s="8">
        <v>98</v>
      </c>
      <c r="B99" s="8" t="s">
        <v>106</v>
      </c>
      <c r="C99" s="9" t="s">
        <v>154</v>
      </c>
      <c r="D99" s="9" t="s">
        <v>440</v>
      </c>
      <c r="E99" s="6">
        <v>44586</v>
      </c>
      <c r="F99" s="7">
        <v>44588</v>
      </c>
      <c r="G99" s="6">
        <v>44768</v>
      </c>
      <c r="H99" s="11">
        <v>39594960</v>
      </c>
      <c r="I99" s="16">
        <f t="shared" si="2"/>
        <v>1</v>
      </c>
      <c r="J99" s="11">
        <v>39594960</v>
      </c>
      <c r="K99" s="11">
        <f t="shared" si="3"/>
        <v>0</v>
      </c>
      <c r="L99" s="8"/>
      <c r="M99" s="11"/>
      <c r="N99" s="10" t="s">
        <v>311</v>
      </c>
    </row>
    <row r="100" spans="1:14" ht="91.5" customHeight="1" x14ac:dyDescent="0.25">
      <c r="A100" s="8">
        <v>99</v>
      </c>
      <c r="B100" s="8" t="s">
        <v>103</v>
      </c>
      <c r="C100" s="9" t="s">
        <v>191</v>
      </c>
      <c r="D100" s="9" t="s">
        <v>437</v>
      </c>
      <c r="E100" s="6">
        <v>44586</v>
      </c>
      <c r="F100" s="7">
        <v>44589</v>
      </c>
      <c r="G100" s="6">
        <v>44926</v>
      </c>
      <c r="H100" s="11">
        <v>89479119</v>
      </c>
      <c r="I100" s="16">
        <f t="shared" si="2"/>
        <v>0.98813054920668142</v>
      </c>
      <c r="J100" s="20">
        <v>88417051</v>
      </c>
      <c r="K100" s="11">
        <f t="shared" si="3"/>
        <v>1062068</v>
      </c>
      <c r="L100" s="8"/>
      <c r="M100" s="11"/>
      <c r="N100" s="10" t="s">
        <v>308</v>
      </c>
    </row>
    <row r="101" spans="1:14" ht="91.5" customHeight="1" x14ac:dyDescent="0.25">
      <c r="A101" s="8">
        <v>100</v>
      </c>
      <c r="B101" s="8" t="s">
        <v>104</v>
      </c>
      <c r="C101" s="9" t="s">
        <v>192</v>
      </c>
      <c r="D101" s="9" t="s">
        <v>438</v>
      </c>
      <c r="E101" s="6">
        <v>44586</v>
      </c>
      <c r="F101" s="7">
        <v>44589</v>
      </c>
      <c r="G101" s="6">
        <v>44985</v>
      </c>
      <c r="H101" s="11">
        <v>105463050</v>
      </c>
      <c r="I101" s="16">
        <f t="shared" si="2"/>
        <v>0.98992443324937029</v>
      </c>
      <c r="J101" s="20">
        <v>104400450</v>
      </c>
      <c r="K101" s="11">
        <f t="shared" si="3"/>
        <v>17001600</v>
      </c>
      <c r="L101" s="8">
        <v>1</v>
      </c>
      <c r="M101" s="11">
        <v>15939000</v>
      </c>
      <c r="N101" s="10" t="s">
        <v>309</v>
      </c>
    </row>
    <row r="102" spans="1:14" ht="91.5" customHeight="1" x14ac:dyDescent="0.25">
      <c r="A102" s="8">
        <v>101</v>
      </c>
      <c r="B102" s="8" t="s">
        <v>105</v>
      </c>
      <c r="C102" s="9" t="s">
        <v>193</v>
      </c>
      <c r="D102" s="9" t="s">
        <v>439</v>
      </c>
      <c r="E102" s="6">
        <v>44586</v>
      </c>
      <c r="F102" s="7">
        <v>44588</v>
      </c>
      <c r="G102" s="6">
        <v>44920</v>
      </c>
      <c r="H102" s="11">
        <v>161546000</v>
      </c>
      <c r="I102" s="16">
        <f t="shared" si="2"/>
        <v>0.99999993809812682</v>
      </c>
      <c r="J102" s="20">
        <v>161545990</v>
      </c>
      <c r="K102" s="11">
        <f t="shared" si="3"/>
        <v>10</v>
      </c>
      <c r="L102" s="8"/>
      <c r="M102" s="11"/>
      <c r="N102" s="10" t="s">
        <v>310</v>
      </c>
    </row>
    <row r="103" spans="1:14" ht="91.5" customHeight="1" x14ac:dyDescent="0.25">
      <c r="A103" s="8">
        <v>102</v>
      </c>
      <c r="B103" s="8" t="s">
        <v>110</v>
      </c>
      <c r="C103" s="9" t="s">
        <v>197</v>
      </c>
      <c r="D103" s="9" t="s">
        <v>444</v>
      </c>
      <c r="E103" s="6">
        <v>44586</v>
      </c>
      <c r="F103" s="7">
        <v>44588</v>
      </c>
      <c r="G103" s="6">
        <v>44830</v>
      </c>
      <c r="H103" s="11">
        <v>104000000</v>
      </c>
      <c r="I103" s="16">
        <f t="shared" si="2"/>
        <v>0.99999990384615389</v>
      </c>
      <c r="J103" s="11">
        <v>103999990</v>
      </c>
      <c r="K103" s="11">
        <f t="shared" si="3"/>
        <v>10</v>
      </c>
      <c r="L103" s="8"/>
      <c r="M103" s="11"/>
      <c r="N103" s="10" t="s">
        <v>315</v>
      </c>
    </row>
    <row r="104" spans="1:14" ht="91.5" customHeight="1" x14ac:dyDescent="0.25">
      <c r="A104" s="8">
        <v>103</v>
      </c>
      <c r="B104" s="8" t="s">
        <v>111</v>
      </c>
      <c r="C104" s="9" t="s">
        <v>198</v>
      </c>
      <c r="D104" s="9" t="s">
        <v>445</v>
      </c>
      <c r="E104" s="6">
        <v>44587</v>
      </c>
      <c r="F104" s="7">
        <v>44589</v>
      </c>
      <c r="G104" s="6">
        <v>44831</v>
      </c>
      <c r="H104" s="11">
        <v>104000000</v>
      </c>
      <c r="I104" s="16">
        <f t="shared" si="2"/>
        <v>0</v>
      </c>
      <c r="J104" s="11">
        <v>0</v>
      </c>
      <c r="K104" s="11">
        <f t="shared" si="3"/>
        <v>104000000</v>
      </c>
      <c r="L104" s="8">
        <v>1</v>
      </c>
      <c r="M104" s="11"/>
      <c r="N104" s="10" t="s">
        <v>316</v>
      </c>
    </row>
    <row r="105" spans="1:14" ht="91.5" customHeight="1" x14ac:dyDescent="0.25">
      <c r="A105" s="8">
        <v>104</v>
      </c>
      <c r="B105" s="8" t="s">
        <v>112</v>
      </c>
      <c r="C105" s="9" t="s">
        <v>199</v>
      </c>
      <c r="D105" s="9" t="s">
        <v>446</v>
      </c>
      <c r="E105" s="6">
        <v>44587</v>
      </c>
      <c r="F105" s="7">
        <v>44593</v>
      </c>
      <c r="G105" s="6">
        <v>44926</v>
      </c>
      <c r="H105" s="11">
        <v>55537600</v>
      </c>
      <c r="I105" s="16">
        <f t="shared" si="2"/>
        <v>0.97922848664688422</v>
      </c>
      <c r="J105" s="20">
        <v>54384000</v>
      </c>
      <c r="K105" s="11">
        <f t="shared" si="3"/>
        <v>1153600</v>
      </c>
      <c r="L105" s="8"/>
      <c r="M105" s="11"/>
      <c r="N105" s="10" t="s">
        <v>317</v>
      </c>
    </row>
    <row r="106" spans="1:14" ht="91.5" customHeight="1" x14ac:dyDescent="0.25">
      <c r="A106" s="8">
        <v>105</v>
      </c>
      <c r="B106" s="8" t="s">
        <v>113</v>
      </c>
      <c r="C106" s="9" t="s">
        <v>200</v>
      </c>
      <c r="D106" s="9" t="s">
        <v>447</v>
      </c>
      <c r="E106" s="6">
        <v>44587</v>
      </c>
      <c r="F106" s="7">
        <v>44588</v>
      </c>
      <c r="G106" s="6">
        <v>44926</v>
      </c>
      <c r="H106" s="11">
        <v>74130564</v>
      </c>
      <c r="I106" s="16">
        <f t="shared" si="2"/>
        <v>0.99109792284866471</v>
      </c>
      <c r="J106" s="20">
        <v>73470648</v>
      </c>
      <c r="K106" s="11">
        <f t="shared" si="3"/>
        <v>659916</v>
      </c>
      <c r="L106" s="8"/>
      <c r="M106" s="11"/>
      <c r="N106" s="10" t="s">
        <v>318</v>
      </c>
    </row>
    <row r="107" spans="1:14" ht="91.5" customHeight="1" x14ac:dyDescent="0.25">
      <c r="A107" s="8">
        <v>106</v>
      </c>
      <c r="B107" s="8" t="s">
        <v>479</v>
      </c>
      <c r="C107" s="9" t="s">
        <v>154</v>
      </c>
      <c r="D107" s="9" t="s">
        <v>448</v>
      </c>
      <c r="E107" s="6">
        <v>44587</v>
      </c>
      <c r="F107" s="7">
        <v>44588</v>
      </c>
      <c r="G107" s="6">
        <v>44768</v>
      </c>
      <c r="H107" s="11">
        <v>39594960</v>
      </c>
      <c r="I107" s="16">
        <f t="shared" si="2"/>
        <v>1</v>
      </c>
      <c r="J107" s="11">
        <v>39594960</v>
      </c>
      <c r="K107" s="11">
        <f t="shared" si="3"/>
        <v>0</v>
      </c>
      <c r="L107" s="8"/>
      <c r="M107" s="11"/>
      <c r="N107" s="10" t="s">
        <v>319</v>
      </c>
    </row>
    <row r="108" spans="1:14" ht="91.5" customHeight="1" x14ac:dyDescent="0.25">
      <c r="A108" s="8">
        <v>107</v>
      </c>
      <c r="B108" s="8" t="s">
        <v>115</v>
      </c>
      <c r="C108" s="9" t="s">
        <v>201</v>
      </c>
      <c r="D108" s="9" t="s">
        <v>450</v>
      </c>
      <c r="E108" s="6">
        <v>44587</v>
      </c>
      <c r="F108" s="7">
        <v>44589</v>
      </c>
      <c r="G108" s="6">
        <v>44926</v>
      </c>
      <c r="H108" s="11">
        <v>84000000</v>
      </c>
      <c r="I108" s="16">
        <f t="shared" si="2"/>
        <v>0.9910714285714286</v>
      </c>
      <c r="J108" s="20">
        <v>83250000</v>
      </c>
      <c r="K108" s="11">
        <f t="shared" si="3"/>
        <v>750000</v>
      </c>
      <c r="L108" s="8"/>
      <c r="M108" s="11"/>
      <c r="N108" s="10" t="s">
        <v>321</v>
      </c>
    </row>
    <row r="109" spans="1:14" ht="91.5" customHeight="1" x14ac:dyDescent="0.25">
      <c r="A109" s="8">
        <v>108</v>
      </c>
      <c r="B109" s="8" t="s">
        <v>116</v>
      </c>
      <c r="C109" s="9" t="s">
        <v>202</v>
      </c>
      <c r="D109" s="9" t="s">
        <v>451</v>
      </c>
      <c r="E109" s="6">
        <v>44587</v>
      </c>
      <c r="F109" s="7">
        <v>44593</v>
      </c>
      <c r="G109" s="6">
        <v>44768</v>
      </c>
      <c r="H109" s="11">
        <v>52164000</v>
      </c>
      <c r="I109" s="16">
        <f t="shared" si="2"/>
        <v>1</v>
      </c>
      <c r="J109" s="11">
        <v>52164000</v>
      </c>
      <c r="K109" s="11">
        <f t="shared" si="3"/>
        <v>0</v>
      </c>
      <c r="L109" s="8"/>
      <c r="M109" s="11"/>
      <c r="N109" s="10" t="s">
        <v>322</v>
      </c>
    </row>
    <row r="110" spans="1:14" ht="91.5" customHeight="1" x14ac:dyDescent="0.25">
      <c r="A110" s="8">
        <v>109</v>
      </c>
      <c r="B110" s="8" t="s">
        <v>117</v>
      </c>
      <c r="C110" s="9" t="s">
        <v>203</v>
      </c>
      <c r="D110" s="9" t="s">
        <v>452</v>
      </c>
      <c r="E110" s="6">
        <v>44587</v>
      </c>
      <c r="F110" s="7">
        <v>44593</v>
      </c>
      <c r="G110" s="6">
        <v>45013</v>
      </c>
      <c r="H110" s="11">
        <v>164999996</v>
      </c>
      <c r="I110" s="16">
        <f t="shared" si="2"/>
        <v>0.50454546677685985</v>
      </c>
      <c r="J110" s="20">
        <v>83250000</v>
      </c>
      <c r="K110" s="11">
        <f t="shared" si="3"/>
        <v>106749996</v>
      </c>
      <c r="L110" s="8">
        <v>1</v>
      </c>
      <c r="M110" s="11">
        <v>25000000</v>
      </c>
      <c r="N110" s="10" t="s">
        <v>323</v>
      </c>
    </row>
    <row r="111" spans="1:14" ht="91.5" customHeight="1" x14ac:dyDescent="0.25">
      <c r="A111" s="8">
        <v>110</v>
      </c>
      <c r="B111" s="8" t="s">
        <v>118</v>
      </c>
      <c r="C111" s="9" t="s">
        <v>204</v>
      </c>
      <c r="D111" s="9" t="s">
        <v>453</v>
      </c>
      <c r="E111" s="6">
        <v>44587</v>
      </c>
      <c r="F111" s="7">
        <v>44593</v>
      </c>
      <c r="G111" s="6">
        <v>44926</v>
      </c>
      <c r="H111" s="11">
        <v>89258400</v>
      </c>
      <c r="I111" s="16">
        <f t="shared" si="2"/>
        <v>0.93268532709526497</v>
      </c>
      <c r="J111" s="20">
        <v>83250000</v>
      </c>
      <c r="K111" s="11">
        <f t="shared" si="3"/>
        <v>6008400</v>
      </c>
      <c r="L111" s="8"/>
      <c r="M111" s="11"/>
      <c r="N111" s="10" t="s">
        <v>324</v>
      </c>
    </row>
    <row r="112" spans="1:14" ht="91.5" customHeight="1" x14ac:dyDescent="0.25">
      <c r="A112" s="8">
        <v>111</v>
      </c>
      <c r="B112" s="8" t="s">
        <v>119</v>
      </c>
      <c r="C112" s="9" t="s">
        <v>205</v>
      </c>
      <c r="D112" s="9" t="s">
        <v>454</v>
      </c>
      <c r="E112" s="6">
        <v>44587</v>
      </c>
      <c r="F112" s="7">
        <v>44589</v>
      </c>
      <c r="G112" s="6">
        <v>44926</v>
      </c>
      <c r="H112" s="11">
        <v>43076401</v>
      </c>
      <c r="I112" s="16">
        <f t="shared" si="2"/>
        <v>1.9326127082900915</v>
      </c>
      <c r="J112" s="20">
        <v>83250000</v>
      </c>
      <c r="K112" s="11">
        <f t="shared" si="3"/>
        <v>-40173599</v>
      </c>
      <c r="L112" s="8"/>
      <c r="M112" s="11"/>
      <c r="N112" s="10" t="s">
        <v>325</v>
      </c>
    </row>
    <row r="113" spans="1:14" ht="91.5" customHeight="1" x14ac:dyDescent="0.25">
      <c r="A113" s="8">
        <v>112</v>
      </c>
      <c r="B113" s="8" t="s">
        <v>114</v>
      </c>
      <c r="C113" s="9" t="s">
        <v>154</v>
      </c>
      <c r="D113" s="9" t="s">
        <v>449</v>
      </c>
      <c r="E113" s="6">
        <v>44587</v>
      </c>
      <c r="F113" s="7">
        <v>44589</v>
      </c>
      <c r="G113" s="6">
        <v>44769</v>
      </c>
      <c r="H113" s="11">
        <v>39594960</v>
      </c>
      <c r="I113" s="16">
        <f t="shared" si="2"/>
        <v>1</v>
      </c>
      <c r="J113" s="11">
        <v>39594960</v>
      </c>
      <c r="K113" s="11">
        <f t="shared" si="3"/>
        <v>0</v>
      </c>
      <c r="L113" s="8"/>
      <c r="M113" s="11"/>
      <c r="N113" s="10" t="s">
        <v>320</v>
      </c>
    </row>
    <row r="114" spans="1:14" ht="91.5" customHeight="1" x14ac:dyDescent="0.25">
      <c r="A114" s="8">
        <v>113</v>
      </c>
      <c r="B114" s="8" t="s">
        <v>121</v>
      </c>
      <c r="C114" s="9" t="s">
        <v>186</v>
      </c>
      <c r="D114" s="9" t="s">
        <v>456</v>
      </c>
      <c r="E114" s="6">
        <v>44587</v>
      </c>
      <c r="F114" s="7">
        <v>44593</v>
      </c>
      <c r="G114" s="6">
        <v>44681</v>
      </c>
      <c r="H114" s="11">
        <v>73910592</v>
      </c>
      <c r="I114" s="16">
        <f t="shared" si="2"/>
        <v>0.26785714285714285</v>
      </c>
      <c r="J114" s="11">
        <v>19797480</v>
      </c>
      <c r="K114" s="11">
        <f t="shared" si="3"/>
        <v>54113112</v>
      </c>
      <c r="L114" s="8">
        <v>1</v>
      </c>
      <c r="M114" s="11"/>
      <c r="N114" s="10" t="s">
        <v>327</v>
      </c>
    </row>
    <row r="115" spans="1:14" ht="91.5" customHeight="1" x14ac:dyDescent="0.25">
      <c r="A115" s="8">
        <v>114</v>
      </c>
      <c r="B115" s="8" t="s">
        <v>120</v>
      </c>
      <c r="C115" s="9" t="s">
        <v>154</v>
      </c>
      <c r="D115" s="9" t="s">
        <v>455</v>
      </c>
      <c r="E115" s="6">
        <v>44588</v>
      </c>
      <c r="F115" s="7">
        <v>44589</v>
      </c>
      <c r="G115" s="6">
        <v>44769</v>
      </c>
      <c r="H115" s="11">
        <v>39594960</v>
      </c>
      <c r="I115" s="16">
        <f t="shared" si="2"/>
        <v>1</v>
      </c>
      <c r="J115" s="11">
        <v>39594960</v>
      </c>
      <c r="K115" s="11">
        <f t="shared" si="3"/>
        <v>0</v>
      </c>
      <c r="L115" s="8"/>
      <c r="M115" s="11"/>
      <c r="N115" s="10" t="s">
        <v>326</v>
      </c>
    </row>
    <row r="116" spans="1:14" ht="91.5" customHeight="1" x14ac:dyDescent="0.25">
      <c r="A116" s="8">
        <v>115</v>
      </c>
      <c r="B116" s="8" t="s">
        <v>122</v>
      </c>
      <c r="C116" s="9" t="s">
        <v>206</v>
      </c>
      <c r="D116" s="9" t="s">
        <v>457</v>
      </c>
      <c r="E116" s="6">
        <v>44588</v>
      </c>
      <c r="F116" s="7">
        <v>44594</v>
      </c>
      <c r="G116" s="6">
        <v>44670</v>
      </c>
      <c r="H116" s="11">
        <v>73845254</v>
      </c>
      <c r="I116" s="16">
        <f t="shared" si="2"/>
        <v>0.22321456162910619</v>
      </c>
      <c r="J116" s="11">
        <v>16483336</v>
      </c>
      <c r="K116" s="11">
        <f t="shared" si="3"/>
        <v>57361918</v>
      </c>
      <c r="L116" s="8">
        <v>1</v>
      </c>
      <c r="M116" s="11"/>
      <c r="N116" s="10" t="s">
        <v>328</v>
      </c>
    </row>
    <row r="117" spans="1:14" ht="91.5" customHeight="1" x14ac:dyDescent="0.25">
      <c r="A117" s="8">
        <v>116</v>
      </c>
      <c r="B117" s="8" t="s">
        <v>123</v>
      </c>
      <c r="C117" s="9" t="s">
        <v>207</v>
      </c>
      <c r="D117" s="9" t="s">
        <v>458</v>
      </c>
      <c r="E117" s="6">
        <v>44589</v>
      </c>
      <c r="F117" s="7">
        <v>44594</v>
      </c>
      <c r="G117" s="6">
        <v>45015</v>
      </c>
      <c r="H117" s="11">
        <v>0</v>
      </c>
      <c r="I117" s="16" t="e">
        <f t="shared" si="2"/>
        <v>#DIV/0!</v>
      </c>
      <c r="J117" s="11">
        <v>0</v>
      </c>
      <c r="K117" s="11">
        <f t="shared" si="3"/>
        <v>0</v>
      </c>
      <c r="L117" s="8">
        <v>2</v>
      </c>
      <c r="M117" s="11"/>
      <c r="N117" s="10" t="s">
        <v>329</v>
      </c>
    </row>
    <row r="118" spans="1:14" ht="91.5" customHeight="1" x14ac:dyDescent="0.25">
      <c r="A118" s="8">
        <v>117</v>
      </c>
      <c r="B118" s="8" t="s">
        <v>124</v>
      </c>
      <c r="C118" s="9" t="s">
        <v>187</v>
      </c>
      <c r="D118" s="9" t="s">
        <v>459</v>
      </c>
      <c r="E118" s="6">
        <v>44588</v>
      </c>
      <c r="F118" s="7">
        <v>44593</v>
      </c>
      <c r="G118" s="6">
        <v>44985</v>
      </c>
      <c r="H118" s="11">
        <v>50640406</v>
      </c>
      <c r="I118" s="16">
        <f t="shared" si="2"/>
        <v>0.98734182739372189</v>
      </c>
      <c r="J118" s="20">
        <v>49999391</v>
      </c>
      <c r="K118" s="11">
        <f t="shared" si="3"/>
        <v>8333229</v>
      </c>
      <c r="L118" s="8">
        <v>1</v>
      </c>
      <c r="M118" s="11">
        <v>7692214</v>
      </c>
      <c r="N118" s="10" t="s">
        <v>330</v>
      </c>
    </row>
    <row r="119" spans="1:14" ht="91.5" customHeight="1" x14ac:dyDescent="0.25">
      <c r="A119" s="8">
        <v>118</v>
      </c>
      <c r="B119" s="8" t="s">
        <v>125</v>
      </c>
      <c r="C119" s="9" t="s">
        <v>187</v>
      </c>
      <c r="D119" s="9" t="s">
        <v>460</v>
      </c>
      <c r="E119" s="6">
        <v>44588</v>
      </c>
      <c r="F119" s="7">
        <v>44593</v>
      </c>
      <c r="G119" s="6">
        <v>44926</v>
      </c>
      <c r="H119" s="11">
        <v>42948192</v>
      </c>
      <c r="I119" s="16">
        <f t="shared" si="2"/>
        <v>0.98507469185198759</v>
      </c>
      <c r="J119" s="20">
        <v>42307177</v>
      </c>
      <c r="K119" s="11">
        <f t="shared" si="3"/>
        <v>641015</v>
      </c>
      <c r="L119" s="8"/>
      <c r="M119" s="11"/>
      <c r="N119" s="10" t="s">
        <v>331</v>
      </c>
    </row>
    <row r="120" spans="1:14" ht="91.5" customHeight="1" x14ac:dyDescent="0.25">
      <c r="A120" s="8">
        <v>119</v>
      </c>
      <c r="B120" s="8" t="s">
        <v>126</v>
      </c>
      <c r="C120" s="9" t="s">
        <v>208</v>
      </c>
      <c r="D120" s="9" t="s">
        <v>461</v>
      </c>
      <c r="E120" s="6">
        <v>44589</v>
      </c>
      <c r="F120" s="7">
        <v>44589</v>
      </c>
      <c r="G120" s="6">
        <v>44926</v>
      </c>
      <c r="H120" s="11">
        <v>42819989</v>
      </c>
      <c r="I120" s="16">
        <f t="shared" si="2"/>
        <v>0.97904161068327222</v>
      </c>
      <c r="J120" s="20">
        <v>41922551</v>
      </c>
      <c r="K120" s="11">
        <f t="shared" si="3"/>
        <v>897438</v>
      </c>
      <c r="L120" s="8"/>
      <c r="M120" s="11"/>
      <c r="N120" s="10" t="s">
        <v>332</v>
      </c>
    </row>
    <row r="121" spans="1:14" ht="91.5" customHeight="1" x14ac:dyDescent="0.25">
      <c r="A121" s="8">
        <v>120</v>
      </c>
      <c r="B121" s="8" t="s">
        <v>127</v>
      </c>
      <c r="C121" s="9" t="s">
        <v>208</v>
      </c>
      <c r="D121" s="9" t="s">
        <v>462</v>
      </c>
      <c r="E121" s="6">
        <v>44589</v>
      </c>
      <c r="F121" s="7">
        <v>44594</v>
      </c>
      <c r="G121" s="6">
        <v>44985</v>
      </c>
      <c r="H121" s="11">
        <v>50512203</v>
      </c>
      <c r="I121" s="16">
        <f t="shared" si="2"/>
        <v>0.98223324371736465</v>
      </c>
      <c r="J121" s="20">
        <v>49614765</v>
      </c>
      <c r="K121" s="11">
        <f t="shared" si="3"/>
        <v>8589652</v>
      </c>
      <c r="L121" s="8">
        <v>1</v>
      </c>
      <c r="M121" s="11">
        <v>7692214</v>
      </c>
      <c r="N121" s="10" t="s">
        <v>333</v>
      </c>
    </row>
    <row r="122" spans="1:14" ht="91.5" customHeight="1" x14ac:dyDescent="0.25">
      <c r="A122" s="8">
        <v>121</v>
      </c>
      <c r="B122" s="8" t="s">
        <v>128</v>
      </c>
      <c r="C122" s="9" t="s">
        <v>209</v>
      </c>
      <c r="D122" s="9" t="s">
        <v>463</v>
      </c>
      <c r="E122" s="6">
        <v>44589</v>
      </c>
      <c r="F122" s="7">
        <v>44594</v>
      </c>
      <c r="G122" s="6">
        <v>44985</v>
      </c>
      <c r="H122" s="11">
        <v>86592350</v>
      </c>
      <c r="I122" s="16">
        <f t="shared" si="2"/>
        <v>0.98223362687350557</v>
      </c>
      <c r="J122" s="20">
        <v>85053918</v>
      </c>
      <c r="K122" s="11">
        <f t="shared" si="3"/>
        <v>14725084</v>
      </c>
      <c r="L122" s="8">
        <v>1</v>
      </c>
      <c r="M122" s="11">
        <v>13186652</v>
      </c>
      <c r="N122" s="10" t="s">
        <v>334</v>
      </c>
    </row>
    <row r="123" spans="1:14" ht="91.5" customHeight="1" x14ac:dyDescent="0.25">
      <c r="A123" s="8">
        <v>122</v>
      </c>
      <c r="B123" s="8" t="s">
        <v>129</v>
      </c>
      <c r="C123" s="9" t="s">
        <v>209</v>
      </c>
      <c r="D123" s="9" t="s">
        <v>464</v>
      </c>
      <c r="E123" s="6">
        <v>44589</v>
      </c>
      <c r="F123" s="7">
        <v>44594</v>
      </c>
      <c r="G123" s="6">
        <v>44926</v>
      </c>
      <c r="H123" s="11">
        <v>73405698</v>
      </c>
      <c r="I123" s="16">
        <f t="shared" si="2"/>
        <v>0.97904206291996565</v>
      </c>
      <c r="J123" s="20">
        <v>71867266</v>
      </c>
      <c r="K123" s="11">
        <f t="shared" si="3"/>
        <v>1538432</v>
      </c>
      <c r="L123" s="8"/>
      <c r="M123" s="11"/>
      <c r="N123" s="10" t="s">
        <v>335</v>
      </c>
    </row>
    <row r="124" spans="1:14" ht="91.5" customHeight="1" x14ac:dyDescent="0.25">
      <c r="A124" s="8">
        <v>123</v>
      </c>
      <c r="B124" s="8" t="s">
        <v>130</v>
      </c>
      <c r="C124" s="9" t="s">
        <v>210</v>
      </c>
      <c r="D124" s="9" t="s">
        <v>465</v>
      </c>
      <c r="E124" s="6">
        <v>44588</v>
      </c>
      <c r="F124" s="7">
        <v>44593</v>
      </c>
      <c r="G124" s="6">
        <v>44926</v>
      </c>
      <c r="H124" s="11">
        <v>55208000</v>
      </c>
      <c r="I124" s="16">
        <f t="shared" si="2"/>
        <v>0.9850746268656716</v>
      </c>
      <c r="J124" s="20">
        <v>54384000</v>
      </c>
      <c r="K124" s="11">
        <f t="shared" si="3"/>
        <v>824000</v>
      </c>
      <c r="L124" s="8"/>
      <c r="M124" s="11"/>
      <c r="N124" s="10" t="s">
        <v>336</v>
      </c>
    </row>
    <row r="125" spans="1:14" ht="91.5" customHeight="1" x14ac:dyDescent="0.25">
      <c r="A125" s="8">
        <v>124</v>
      </c>
      <c r="B125" s="8" t="s">
        <v>131</v>
      </c>
      <c r="C125" s="9" t="s">
        <v>211</v>
      </c>
      <c r="D125" s="9" t="s">
        <v>466</v>
      </c>
      <c r="E125" s="6">
        <v>44588</v>
      </c>
      <c r="F125" s="7">
        <v>44593</v>
      </c>
      <c r="G125" s="6">
        <v>44804</v>
      </c>
      <c r="H125" s="11">
        <v>55758500</v>
      </c>
      <c r="I125" s="16">
        <f t="shared" si="2"/>
        <v>1</v>
      </c>
      <c r="J125" s="11">
        <v>55758500</v>
      </c>
      <c r="K125" s="11">
        <f t="shared" si="3"/>
        <v>0</v>
      </c>
      <c r="L125" s="8"/>
      <c r="M125" s="11"/>
      <c r="N125" s="10" t="s">
        <v>337</v>
      </c>
    </row>
    <row r="126" spans="1:14" ht="91.5" customHeight="1" x14ac:dyDescent="0.25">
      <c r="A126" s="8">
        <v>125</v>
      </c>
      <c r="B126" s="8" t="s">
        <v>132</v>
      </c>
      <c r="C126" s="9" t="s">
        <v>212</v>
      </c>
      <c r="D126" s="9" t="s">
        <v>467</v>
      </c>
      <c r="E126" s="6">
        <v>44588</v>
      </c>
      <c r="F126" s="7">
        <v>44593</v>
      </c>
      <c r="G126" s="6">
        <v>44985</v>
      </c>
      <c r="H126" s="11">
        <v>86888940</v>
      </c>
      <c r="I126" s="16">
        <f t="shared" si="2"/>
        <v>0.98734177215189878</v>
      </c>
      <c r="J126" s="20">
        <v>85789080</v>
      </c>
      <c r="K126" s="11">
        <f t="shared" si="3"/>
        <v>14298180</v>
      </c>
      <c r="L126" s="8">
        <v>1</v>
      </c>
      <c r="M126" s="11">
        <v>13198320</v>
      </c>
      <c r="N126" s="10" t="s">
        <v>338</v>
      </c>
    </row>
    <row r="127" spans="1:14" ht="91.5" customHeight="1" x14ac:dyDescent="0.25">
      <c r="A127" s="8">
        <v>126</v>
      </c>
      <c r="B127" s="8" t="s">
        <v>133</v>
      </c>
      <c r="C127" s="9" t="s">
        <v>213</v>
      </c>
      <c r="D127" s="9" t="s">
        <v>468</v>
      </c>
      <c r="E127" s="6">
        <v>44588</v>
      </c>
      <c r="F127" s="7">
        <v>44593</v>
      </c>
      <c r="G127" s="6">
        <v>44926</v>
      </c>
      <c r="H127" s="11">
        <v>55208000</v>
      </c>
      <c r="I127" s="16">
        <f t="shared" si="2"/>
        <v>0.9850746268656716</v>
      </c>
      <c r="J127" s="20">
        <v>54384000</v>
      </c>
      <c r="K127" s="11">
        <f t="shared" si="3"/>
        <v>824000</v>
      </c>
      <c r="L127" s="8"/>
      <c r="M127" s="11"/>
      <c r="N127" s="10" t="s">
        <v>339</v>
      </c>
    </row>
    <row r="128" spans="1:14" ht="91.5" customHeight="1" x14ac:dyDescent="0.25">
      <c r="A128" s="8">
        <v>127</v>
      </c>
      <c r="B128" s="8" t="s">
        <v>134</v>
      </c>
      <c r="C128" s="9" t="s">
        <v>214</v>
      </c>
      <c r="D128" s="9" t="s">
        <v>469</v>
      </c>
      <c r="E128" s="6">
        <v>44588</v>
      </c>
      <c r="F128" s="7">
        <v>44593</v>
      </c>
      <c r="G128" s="6">
        <v>44985</v>
      </c>
      <c r="H128" s="11">
        <v>164583330</v>
      </c>
      <c r="I128" s="16">
        <f t="shared" si="2"/>
        <v>0.98734179214869455</v>
      </c>
      <c r="J128" s="20">
        <v>162500000</v>
      </c>
      <c r="K128" s="11">
        <f t="shared" si="3"/>
        <v>27083330</v>
      </c>
      <c r="L128" s="8">
        <v>1</v>
      </c>
      <c r="M128" s="11">
        <v>25000000</v>
      </c>
      <c r="N128" s="10" t="s">
        <v>340</v>
      </c>
    </row>
    <row r="129" spans="1:14" ht="91.5" customHeight="1" x14ac:dyDescent="0.25">
      <c r="A129" s="8">
        <v>128</v>
      </c>
      <c r="B129" s="8" t="s">
        <v>136</v>
      </c>
      <c r="C129" s="9" t="s">
        <v>216</v>
      </c>
      <c r="D129" s="9" t="s">
        <v>471</v>
      </c>
      <c r="E129" s="6">
        <v>44589</v>
      </c>
      <c r="F129" s="7">
        <v>44617</v>
      </c>
      <c r="G129" s="6">
        <v>45291</v>
      </c>
      <c r="H129" s="11">
        <v>400000000</v>
      </c>
      <c r="I129" s="16">
        <f t="shared" si="2"/>
        <v>0.49191298999999999</v>
      </c>
      <c r="J129" s="20">
        <v>196765196</v>
      </c>
      <c r="K129" s="11">
        <f t="shared" si="3"/>
        <v>203234804</v>
      </c>
      <c r="L129" s="8">
        <v>1</v>
      </c>
      <c r="M129" s="11"/>
      <c r="N129" s="10" t="s">
        <v>342</v>
      </c>
    </row>
    <row r="130" spans="1:14" ht="91.5" customHeight="1" x14ac:dyDescent="0.25">
      <c r="A130" s="8">
        <v>129</v>
      </c>
      <c r="B130" s="8" t="s">
        <v>137</v>
      </c>
      <c r="C130" s="9" t="s">
        <v>217</v>
      </c>
      <c r="D130" s="9" t="s">
        <v>472</v>
      </c>
      <c r="E130" s="6">
        <v>44588</v>
      </c>
      <c r="F130" s="7">
        <v>44592</v>
      </c>
      <c r="G130" s="6">
        <v>44834</v>
      </c>
      <c r="H130" s="11">
        <v>50250000</v>
      </c>
      <c r="I130" s="16">
        <f t="shared" ref="I130:I193" si="4">(J130*100%)/H130</f>
        <v>0.71641791044776115</v>
      </c>
      <c r="J130" s="11">
        <v>36000000</v>
      </c>
      <c r="K130" s="11">
        <f t="shared" si="3"/>
        <v>14250000</v>
      </c>
      <c r="L130" s="8">
        <v>1</v>
      </c>
      <c r="M130" s="11"/>
      <c r="N130" s="10" t="s">
        <v>343</v>
      </c>
    </row>
    <row r="131" spans="1:14" ht="91.5" customHeight="1" x14ac:dyDescent="0.25">
      <c r="A131" s="8">
        <v>130</v>
      </c>
      <c r="B131" s="8" t="s">
        <v>135</v>
      </c>
      <c r="C131" s="9" t="s">
        <v>215</v>
      </c>
      <c r="D131" s="9" t="s">
        <v>470</v>
      </c>
      <c r="E131" s="6">
        <v>44588</v>
      </c>
      <c r="F131" s="7">
        <v>44592</v>
      </c>
      <c r="G131" s="6">
        <v>44911</v>
      </c>
      <c r="H131" s="11">
        <v>164150000</v>
      </c>
      <c r="I131" s="16">
        <f t="shared" si="4"/>
        <v>0.94328358208955221</v>
      </c>
      <c r="J131" s="20">
        <v>154840000</v>
      </c>
      <c r="K131" s="11">
        <f t="shared" ref="K131:K194" si="5">+(H131+M131)-J131</f>
        <v>9310000</v>
      </c>
      <c r="L131" s="8">
        <v>1</v>
      </c>
      <c r="M131" s="11"/>
      <c r="N131" s="10" t="s">
        <v>341</v>
      </c>
    </row>
    <row r="132" spans="1:14" ht="91.5" customHeight="1" x14ac:dyDescent="0.25">
      <c r="A132" s="8">
        <v>131</v>
      </c>
      <c r="B132" s="8" t="s">
        <v>12</v>
      </c>
      <c r="C132" s="9" t="s">
        <v>14</v>
      </c>
      <c r="D132" s="9" t="s">
        <v>474</v>
      </c>
      <c r="E132" s="6">
        <v>44589</v>
      </c>
      <c r="F132" s="7">
        <v>44602</v>
      </c>
      <c r="G132" s="6">
        <v>45107</v>
      </c>
      <c r="H132" s="11">
        <v>13499955</v>
      </c>
      <c r="I132" s="16">
        <f t="shared" si="4"/>
        <v>0.56987967737670242</v>
      </c>
      <c r="J132" s="20">
        <v>7693350</v>
      </c>
      <c r="K132" s="11">
        <f t="shared" si="5"/>
        <v>10306590</v>
      </c>
      <c r="L132" s="8">
        <v>1</v>
      </c>
      <c r="M132" s="11">
        <v>4499985</v>
      </c>
      <c r="N132" s="10" t="s">
        <v>345</v>
      </c>
    </row>
    <row r="133" spans="1:14" ht="91.5" customHeight="1" x14ac:dyDescent="0.25">
      <c r="A133" s="8">
        <v>132</v>
      </c>
      <c r="B133" s="8" t="s">
        <v>13</v>
      </c>
      <c r="C133" s="9" t="s">
        <v>154</v>
      </c>
      <c r="D133" s="9" t="s">
        <v>473</v>
      </c>
      <c r="E133" s="6">
        <v>44589</v>
      </c>
      <c r="F133" s="7">
        <v>44593</v>
      </c>
      <c r="G133" s="6">
        <v>44773</v>
      </c>
      <c r="H133" s="11">
        <v>39594960</v>
      </c>
      <c r="I133" s="16">
        <f t="shared" si="4"/>
        <v>1</v>
      </c>
      <c r="J133" s="11">
        <v>39594960</v>
      </c>
      <c r="K133" s="11">
        <f t="shared" si="5"/>
        <v>0</v>
      </c>
      <c r="L133" s="8"/>
      <c r="M133" s="11"/>
      <c r="N133" s="10" t="s">
        <v>344</v>
      </c>
    </row>
    <row r="134" spans="1:14" ht="91.5" customHeight="1" x14ac:dyDescent="0.25">
      <c r="A134" s="8">
        <v>133</v>
      </c>
      <c r="B134" s="8" t="s">
        <v>138</v>
      </c>
      <c r="C134" s="9" t="s">
        <v>218</v>
      </c>
      <c r="D134" s="9" t="s">
        <v>475</v>
      </c>
      <c r="E134" s="6">
        <v>44589</v>
      </c>
      <c r="F134" s="7">
        <v>44593</v>
      </c>
      <c r="G134" s="6">
        <v>44926</v>
      </c>
      <c r="H134" s="11">
        <v>73402068</v>
      </c>
      <c r="I134" s="16">
        <f t="shared" si="4"/>
        <v>0.98802393414855827</v>
      </c>
      <c r="J134" s="11">
        <v>72523000</v>
      </c>
      <c r="K134" s="11">
        <f t="shared" si="5"/>
        <v>879068</v>
      </c>
      <c r="L134" s="8"/>
      <c r="M134" s="11"/>
      <c r="N134" s="10" t="s">
        <v>346</v>
      </c>
    </row>
    <row r="135" spans="1:14" ht="91.5" customHeight="1" x14ac:dyDescent="0.25">
      <c r="A135" s="8">
        <v>134</v>
      </c>
      <c r="B135" s="8" t="s">
        <v>139</v>
      </c>
      <c r="C135" s="9" t="s">
        <v>219</v>
      </c>
      <c r="D135" s="9" t="s">
        <v>476</v>
      </c>
      <c r="E135" s="6">
        <v>44589</v>
      </c>
      <c r="F135" s="7">
        <v>44593</v>
      </c>
      <c r="G135" s="6">
        <v>44670</v>
      </c>
      <c r="H135" s="11">
        <v>73470648</v>
      </c>
      <c r="I135" s="16">
        <f t="shared" si="4"/>
        <v>0.23353293413173654</v>
      </c>
      <c r="J135" s="11">
        <v>17157816</v>
      </c>
      <c r="K135" s="11">
        <f t="shared" si="5"/>
        <v>56312832</v>
      </c>
      <c r="L135" s="8">
        <v>1</v>
      </c>
      <c r="M135" s="11"/>
      <c r="N135" s="10" t="s">
        <v>347</v>
      </c>
    </row>
    <row r="136" spans="1:14" ht="91.5" customHeight="1" x14ac:dyDescent="0.25">
      <c r="A136" s="8">
        <v>135</v>
      </c>
      <c r="B136" s="8" t="s">
        <v>140</v>
      </c>
      <c r="C136" s="9" t="s">
        <v>220</v>
      </c>
      <c r="D136" s="9" t="s">
        <v>477</v>
      </c>
      <c r="E136" s="6">
        <v>44589</v>
      </c>
      <c r="F136" s="7">
        <v>44594</v>
      </c>
      <c r="G136" s="6">
        <v>44803</v>
      </c>
      <c r="H136" s="11">
        <v>59500000</v>
      </c>
      <c r="I136" s="16">
        <f t="shared" si="4"/>
        <v>0.99047603361344538</v>
      </c>
      <c r="J136" s="11">
        <v>58933324</v>
      </c>
      <c r="K136" s="11">
        <f t="shared" si="5"/>
        <v>566676</v>
      </c>
      <c r="L136" s="8">
        <v>1</v>
      </c>
      <c r="M136" s="11"/>
      <c r="N136" s="10" t="s">
        <v>348</v>
      </c>
    </row>
    <row r="137" spans="1:14" ht="91.5" customHeight="1" x14ac:dyDescent="0.25">
      <c r="A137" s="8">
        <v>136</v>
      </c>
      <c r="B137" s="8" t="s">
        <v>16</v>
      </c>
      <c r="C137" s="9" t="s">
        <v>141</v>
      </c>
      <c r="D137" s="9" t="s">
        <v>349</v>
      </c>
      <c r="E137" s="6">
        <v>44594</v>
      </c>
      <c r="F137" s="7">
        <v>44616</v>
      </c>
      <c r="G137" s="6">
        <v>44779</v>
      </c>
      <c r="H137" s="11">
        <v>587721119</v>
      </c>
      <c r="I137" s="16">
        <f t="shared" si="4"/>
        <v>0.85718800331216272</v>
      </c>
      <c r="J137" s="11">
        <v>503787492.5</v>
      </c>
      <c r="K137" s="11">
        <f t="shared" si="5"/>
        <v>83933626.5</v>
      </c>
      <c r="L137" s="8">
        <v>1</v>
      </c>
      <c r="M137" s="11"/>
      <c r="N137" s="10" t="s">
        <v>221</v>
      </c>
    </row>
    <row r="138" spans="1:14" ht="91.5" customHeight="1" x14ac:dyDescent="0.25">
      <c r="A138" s="8">
        <v>137</v>
      </c>
      <c r="B138" s="8" t="s">
        <v>17</v>
      </c>
      <c r="C138" s="9" t="s">
        <v>142</v>
      </c>
      <c r="D138" s="9" t="s">
        <v>350</v>
      </c>
      <c r="E138" s="6">
        <v>44599</v>
      </c>
      <c r="F138" s="7">
        <v>44616</v>
      </c>
      <c r="G138" s="6">
        <v>44812</v>
      </c>
      <c r="H138" s="11">
        <v>137442810</v>
      </c>
      <c r="I138" s="16">
        <f t="shared" si="4"/>
        <v>0.9</v>
      </c>
      <c r="J138" s="11">
        <v>123698529</v>
      </c>
      <c r="K138" s="11">
        <f t="shared" si="5"/>
        <v>13744281</v>
      </c>
      <c r="L138" s="8">
        <v>1</v>
      </c>
      <c r="M138" s="11"/>
      <c r="N138" s="10" t="s">
        <v>222</v>
      </c>
    </row>
    <row r="139" spans="1:14" ht="91.5" customHeight="1" x14ac:dyDescent="0.25">
      <c r="A139" s="8">
        <v>138</v>
      </c>
      <c r="B139" s="8" t="s">
        <v>66</v>
      </c>
      <c r="C139" s="9" t="s">
        <v>168</v>
      </c>
      <c r="D139" s="9" t="s">
        <v>399</v>
      </c>
      <c r="E139" s="6">
        <v>44600</v>
      </c>
      <c r="F139" s="7">
        <v>44628</v>
      </c>
      <c r="G139" s="6">
        <v>44728</v>
      </c>
      <c r="H139" s="11">
        <v>83765000</v>
      </c>
      <c r="I139" s="16">
        <f t="shared" si="4"/>
        <v>0</v>
      </c>
      <c r="J139" s="11">
        <v>0</v>
      </c>
      <c r="K139" s="11">
        <f t="shared" si="5"/>
        <v>83765000</v>
      </c>
      <c r="L139" s="8">
        <v>1</v>
      </c>
      <c r="M139" s="11"/>
      <c r="N139" s="10" t="s">
        <v>270</v>
      </c>
    </row>
    <row r="140" spans="1:14" ht="91.5" customHeight="1" x14ac:dyDescent="0.25">
      <c r="A140" s="8">
        <v>139</v>
      </c>
      <c r="B140" s="8" t="s">
        <v>480</v>
      </c>
      <c r="C140" s="9" t="s">
        <v>492</v>
      </c>
      <c r="D140" s="9" t="s">
        <v>505</v>
      </c>
      <c r="E140" s="6">
        <v>44617</v>
      </c>
      <c r="F140" s="7">
        <v>44622</v>
      </c>
      <c r="G140" s="6">
        <v>44652</v>
      </c>
      <c r="H140" s="11">
        <v>2975000</v>
      </c>
      <c r="I140" s="16">
        <f t="shared" si="4"/>
        <v>1</v>
      </c>
      <c r="J140" s="11">
        <v>2975000</v>
      </c>
      <c r="K140" s="11">
        <f t="shared" si="5"/>
        <v>0</v>
      </c>
      <c r="L140" s="8"/>
      <c r="M140" s="11"/>
      <c r="N140" s="10" t="s">
        <v>518</v>
      </c>
    </row>
    <row r="141" spans="1:14" ht="91.5" customHeight="1" x14ac:dyDescent="0.25">
      <c r="A141" s="8">
        <v>140</v>
      </c>
      <c r="B141" s="8" t="s">
        <v>481</v>
      </c>
      <c r="C141" s="9" t="s">
        <v>493</v>
      </c>
      <c r="D141" s="9" t="s">
        <v>506</v>
      </c>
      <c r="E141" s="6">
        <v>44628</v>
      </c>
      <c r="F141" s="7">
        <v>44642</v>
      </c>
      <c r="G141" s="6">
        <v>45107</v>
      </c>
      <c r="H141" s="11">
        <v>25500000</v>
      </c>
      <c r="I141" s="16">
        <f t="shared" si="4"/>
        <v>0.9988978435294118</v>
      </c>
      <c r="J141" s="20">
        <v>25471895.010000002</v>
      </c>
      <c r="K141" s="11">
        <f t="shared" si="5"/>
        <v>8528104.9899999984</v>
      </c>
      <c r="L141" s="8">
        <v>1</v>
      </c>
      <c r="M141" s="11">
        <v>8500000</v>
      </c>
      <c r="N141" s="10" t="s">
        <v>519</v>
      </c>
    </row>
    <row r="142" spans="1:14" ht="91.5" customHeight="1" x14ac:dyDescent="0.25">
      <c r="A142" s="8">
        <v>141</v>
      </c>
      <c r="B142" s="8" t="s">
        <v>484</v>
      </c>
      <c r="C142" s="9" t="s">
        <v>496</v>
      </c>
      <c r="D142" s="9" t="s">
        <v>509</v>
      </c>
      <c r="E142" s="6">
        <v>44643</v>
      </c>
      <c r="F142" s="7">
        <v>44652</v>
      </c>
      <c r="G142" s="6">
        <v>44926</v>
      </c>
      <c r="H142" s="11">
        <v>25575000</v>
      </c>
      <c r="I142" s="16">
        <f t="shared" si="4"/>
        <v>0.967741935483871</v>
      </c>
      <c r="J142" s="20">
        <v>24750000</v>
      </c>
      <c r="K142" s="11">
        <f t="shared" si="5"/>
        <v>825000</v>
      </c>
      <c r="L142" s="8"/>
      <c r="M142" s="11"/>
      <c r="N142" s="10" t="s">
        <v>522</v>
      </c>
    </row>
    <row r="143" spans="1:14" ht="91.5" customHeight="1" x14ac:dyDescent="0.25">
      <c r="A143" s="8">
        <v>142</v>
      </c>
      <c r="B143" s="8" t="s">
        <v>486</v>
      </c>
      <c r="C143" s="9" t="s">
        <v>498</v>
      </c>
      <c r="D143" s="9" t="s">
        <v>511</v>
      </c>
      <c r="E143" s="6">
        <v>44677</v>
      </c>
      <c r="F143" s="7">
        <v>44690</v>
      </c>
      <c r="G143" s="6">
        <v>45054</v>
      </c>
      <c r="H143" s="11">
        <v>60000000</v>
      </c>
      <c r="I143" s="16">
        <f t="shared" si="4"/>
        <v>0.37711983966666662</v>
      </c>
      <c r="J143" s="20">
        <v>22627190.379999999</v>
      </c>
      <c r="K143" s="11">
        <f t="shared" si="5"/>
        <v>37372809.620000005</v>
      </c>
      <c r="L143" s="8"/>
      <c r="M143" s="11"/>
      <c r="N143" s="10" t="s">
        <v>524</v>
      </c>
    </row>
    <row r="144" spans="1:14" ht="91.5" customHeight="1" x14ac:dyDescent="0.25">
      <c r="A144" s="8">
        <v>143</v>
      </c>
      <c r="B144" s="8" t="s">
        <v>488</v>
      </c>
      <c r="C144" s="9" t="s">
        <v>500</v>
      </c>
      <c r="D144" s="9" t="s">
        <v>513</v>
      </c>
      <c r="E144" s="6">
        <v>44686</v>
      </c>
      <c r="F144" s="7">
        <v>44698</v>
      </c>
      <c r="G144" s="6">
        <v>44706</v>
      </c>
      <c r="H144" s="11">
        <v>6054988</v>
      </c>
      <c r="I144" s="16">
        <f t="shared" si="4"/>
        <v>1</v>
      </c>
      <c r="J144" s="11">
        <v>6054988</v>
      </c>
      <c r="K144" s="11">
        <f t="shared" si="5"/>
        <v>0</v>
      </c>
      <c r="L144" s="8"/>
      <c r="M144" s="11"/>
      <c r="N144" s="10" t="s">
        <v>526</v>
      </c>
    </row>
    <row r="145" spans="1:14" ht="91.5" customHeight="1" x14ac:dyDescent="0.25">
      <c r="A145" s="8">
        <v>144</v>
      </c>
      <c r="B145" s="8" t="s">
        <v>483</v>
      </c>
      <c r="C145" s="9" t="s">
        <v>495</v>
      </c>
      <c r="D145" s="9" t="s">
        <v>508</v>
      </c>
      <c r="E145" s="6">
        <v>44690</v>
      </c>
      <c r="F145" s="7">
        <v>44700</v>
      </c>
      <c r="G145" s="6">
        <v>45046</v>
      </c>
      <c r="H145" s="11">
        <v>1197232791</v>
      </c>
      <c r="I145" s="16">
        <f t="shared" si="4"/>
        <v>0.98504421768715156</v>
      </c>
      <c r="J145" s="20">
        <v>1179327238</v>
      </c>
      <c r="K145" s="11">
        <f t="shared" si="5"/>
        <v>416982637</v>
      </c>
      <c r="L145" s="8">
        <v>2</v>
      </c>
      <c r="M145" s="11">
        <v>399077084</v>
      </c>
      <c r="N145" s="10" t="s">
        <v>521</v>
      </c>
    </row>
    <row r="146" spans="1:14" ht="91.5" customHeight="1" x14ac:dyDescent="0.25">
      <c r="A146" s="8">
        <v>145</v>
      </c>
      <c r="B146" s="8" t="s">
        <v>487</v>
      </c>
      <c r="C146" s="9" t="s">
        <v>499</v>
      </c>
      <c r="D146" s="9" t="s">
        <v>512</v>
      </c>
      <c r="E146" s="6">
        <v>44692</v>
      </c>
      <c r="F146" s="7">
        <v>44712</v>
      </c>
      <c r="G146" s="6">
        <v>45076</v>
      </c>
      <c r="H146" s="11">
        <v>27548244</v>
      </c>
      <c r="I146" s="16">
        <f t="shared" si="4"/>
        <v>0.89591365605735163</v>
      </c>
      <c r="J146" s="20">
        <v>24680848</v>
      </c>
      <c r="K146" s="11">
        <f t="shared" si="5"/>
        <v>12050144</v>
      </c>
      <c r="L146" s="8">
        <v>2</v>
      </c>
      <c r="M146" s="11">
        <v>9182748</v>
      </c>
      <c r="N146" s="10" t="s">
        <v>525</v>
      </c>
    </row>
    <row r="147" spans="1:14" ht="91.5" customHeight="1" x14ac:dyDescent="0.25">
      <c r="A147" s="8">
        <v>146</v>
      </c>
      <c r="B147" s="8" t="s">
        <v>489</v>
      </c>
      <c r="C147" s="9" t="s">
        <v>501</v>
      </c>
      <c r="D147" s="9" t="s">
        <v>514</v>
      </c>
      <c r="E147" s="6">
        <v>44700</v>
      </c>
      <c r="F147" s="7">
        <v>44718</v>
      </c>
      <c r="G147" s="6">
        <v>44778</v>
      </c>
      <c r="H147" s="11">
        <v>1477000</v>
      </c>
      <c r="I147" s="16">
        <f t="shared" si="4"/>
        <v>1</v>
      </c>
      <c r="J147" s="11">
        <v>1477000</v>
      </c>
      <c r="K147" s="11">
        <f t="shared" si="5"/>
        <v>0</v>
      </c>
      <c r="L147" s="8"/>
      <c r="M147" s="11"/>
      <c r="N147" s="10" t="s">
        <v>527</v>
      </c>
    </row>
    <row r="148" spans="1:14" ht="91.5" customHeight="1" x14ac:dyDescent="0.25">
      <c r="A148" s="8">
        <v>147</v>
      </c>
      <c r="B148" s="8" t="s">
        <v>485</v>
      </c>
      <c r="C148" s="9" t="s">
        <v>497</v>
      </c>
      <c r="D148" s="9" t="s">
        <v>510</v>
      </c>
      <c r="E148" s="6">
        <v>44720</v>
      </c>
      <c r="F148" s="7">
        <v>44735</v>
      </c>
      <c r="G148" s="6">
        <v>45099</v>
      </c>
      <c r="H148" s="11">
        <v>185000000</v>
      </c>
      <c r="I148" s="16">
        <f t="shared" si="4"/>
        <v>0.67652671891891891</v>
      </c>
      <c r="J148" s="20">
        <v>125157443</v>
      </c>
      <c r="K148" s="11">
        <f t="shared" si="5"/>
        <v>59842557</v>
      </c>
      <c r="L148" s="8">
        <v>2</v>
      </c>
      <c r="M148" s="11"/>
      <c r="N148" s="10" t="s">
        <v>523</v>
      </c>
    </row>
    <row r="149" spans="1:14" ht="91.5" customHeight="1" x14ac:dyDescent="0.25">
      <c r="A149" s="8">
        <v>148</v>
      </c>
      <c r="B149" s="8" t="s">
        <v>482</v>
      </c>
      <c r="C149" s="9" t="s">
        <v>494</v>
      </c>
      <c r="D149" s="9" t="s">
        <v>507</v>
      </c>
      <c r="E149" s="6">
        <v>44721</v>
      </c>
      <c r="F149" s="7">
        <v>44729</v>
      </c>
      <c r="G149" s="6">
        <v>45291</v>
      </c>
      <c r="H149" s="11">
        <v>2400807108</v>
      </c>
      <c r="I149" s="16">
        <f t="shared" si="4"/>
        <v>0.50295574183213387</v>
      </c>
      <c r="J149" s="20">
        <v>1207499720</v>
      </c>
      <c r="K149" s="11">
        <f t="shared" si="5"/>
        <v>1193307388</v>
      </c>
      <c r="L149" s="8">
        <v>1</v>
      </c>
      <c r="M149" s="11"/>
      <c r="N149" s="10" t="s">
        <v>520</v>
      </c>
    </row>
    <row r="150" spans="1:14" ht="91.5" customHeight="1" x14ac:dyDescent="0.25">
      <c r="A150" s="8">
        <v>149</v>
      </c>
      <c r="B150" s="8" t="s">
        <v>490</v>
      </c>
      <c r="C150" s="9" t="s">
        <v>502</v>
      </c>
      <c r="D150" s="9" t="s">
        <v>515</v>
      </c>
      <c r="E150" s="6">
        <v>44725</v>
      </c>
      <c r="F150" s="7">
        <v>44755</v>
      </c>
      <c r="G150" s="6">
        <v>45119</v>
      </c>
      <c r="H150" s="11">
        <v>20000000</v>
      </c>
      <c r="I150" s="16">
        <f t="shared" si="4"/>
        <v>0.49653459999999999</v>
      </c>
      <c r="J150" s="20">
        <v>9930692</v>
      </c>
      <c r="K150" s="11">
        <f t="shared" si="5"/>
        <v>10069308</v>
      </c>
      <c r="L150" s="8">
        <v>1</v>
      </c>
      <c r="M150" s="11"/>
      <c r="N150" s="10" t="s">
        <v>528</v>
      </c>
    </row>
    <row r="151" spans="1:14" ht="91.5" customHeight="1" x14ac:dyDescent="0.25">
      <c r="A151" s="8">
        <v>150</v>
      </c>
      <c r="B151" s="8" t="s">
        <v>491</v>
      </c>
      <c r="C151" s="9" t="s">
        <v>503</v>
      </c>
      <c r="D151" s="9" t="s">
        <v>516</v>
      </c>
      <c r="E151" s="6">
        <v>44722</v>
      </c>
      <c r="F151" s="7">
        <v>44736</v>
      </c>
      <c r="G151" s="6">
        <v>44926</v>
      </c>
      <c r="H151" s="11">
        <v>1713600</v>
      </c>
      <c r="I151" s="16">
        <f t="shared" si="4"/>
        <v>1</v>
      </c>
      <c r="J151" s="11">
        <v>1713600</v>
      </c>
      <c r="K151" s="11">
        <f t="shared" si="5"/>
        <v>0</v>
      </c>
      <c r="L151" s="8"/>
      <c r="M151" s="11"/>
      <c r="N151" s="10" t="s">
        <v>529</v>
      </c>
    </row>
    <row r="152" spans="1:14" ht="91.5" customHeight="1" x14ac:dyDescent="0.25">
      <c r="A152" s="8">
        <v>151</v>
      </c>
      <c r="B152" s="8" t="s">
        <v>537</v>
      </c>
      <c r="C152" s="9" t="s">
        <v>580</v>
      </c>
      <c r="D152" s="9" t="s">
        <v>653</v>
      </c>
      <c r="E152" s="6">
        <v>44742</v>
      </c>
      <c r="F152" s="7">
        <v>44743</v>
      </c>
      <c r="G152" s="6">
        <v>45107</v>
      </c>
      <c r="H152" s="11">
        <v>4084080000</v>
      </c>
      <c r="I152" s="16">
        <f t="shared" si="4"/>
        <v>1</v>
      </c>
      <c r="J152" s="20">
        <v>4084080000</v>
      </c>
      <c r="K152" s="11">
        <f t="shared" si="5"/>
        <v>680680000</v>
      </c>
      <c r="L152" s="8">
        <v>1</v>
      </c>
      <c r="M152" s="11">
        <v>680680000</v>
      </c>
      <c r="N152" s="10" t="s">
        <v>609</v>
      </c>
    </row>
    <row r="153" spans="1:14" ht="91.5" customHeight="1" x14ac:dyDescent="0.25">
      <c r="A153" s="8">
        <v>152</v>
      </c>
      <c r="B153" s="8" t="s">
        <v>532</v>
      </c>
      <c r="C153" s="9" t="s">
        <v>575</v>
      </c>
      <c r="D153" s="9" t="s">
        <v>648</v>
      </c>
      <c r="E153" s="6">
        <v>44749</v>
      </c>
      <c r="F153" s="7">
        <v>44756</v>
      </c>
      <c r="G153" s="6">
        <v>44926</v>
      </c>
      <c r="H153" s="11">
        <v>4425610</v>
      </c>
      <c r="I153" s="16">
        <f t="shared" si="4"/>
        <v>1</v>
      </c>
      <c r="J153" s="20">
        <v>4425610</v>
      </c>
      <c r="K153" s="11">
        <f t="shared" si="5"/>
        <v>0</v>
      </c>
      <c r="L153" s="8"/>
      <c r="M153" s="11"/>
      <c r="N153" s="10" t="s">
        <v>605</v>
      </c>
    </row>
    <row r="154" spans="1:14" ht="91.5" customHeight="1" x14ac:dyDescent="0.25">
      <c r="A154" s="8">
        <v>153</v>
      </c>
      <c r="B154" s="8" t="s">
        <v>536</v>
      </c>
      <c r="C154" s="9" t="s">
        <v>579</v>
      </c>
      <c r="D154" s="9" t="s">
        <v>652</v>
      </c>
      <c r="E154" s="6">
        <v>44749</v>
      </c>
      <c r="F154" s="7">
        <v>44764</v>
      </c>
      <c r="G154" s="6">
        <v>45174</v>
      </c>
      <c r="H154" s="11">
        <v>797850</v>
      </c>
      <c r="I154" s="16">
        <f t="shared" si="4"/>
        <v>0.91111111111111109</v>
      </c>
      <c r="J154" s="20">
        <v>726930</v>
      </c>
      <c r="K154" s="11">
        <f t="shared" si="5"/>
        <v>336870</v>
      </c>
      <c r="L154" s="8">
        <v>1</v>
      </c>
      <c r="M154" s="11">
        <v>265950</v>
      </c>
      <c r="N154" s="10" t="s">
        <v>608</v>
      </c>
    </row>
    <row r="155" spans="1:14" ht="91.5" customHeight="1" x14ac:dyDescent="0.25">
      <c r="A155" s="8">
        <v>154</v>
      </c>
      <c r="B155" s="8" t="s">
        <v>538</v>
      </c>
      <c r="C155" s="9" t="s">
        <v>581</v>
      </c>
      <c r="D155" s="9" t="s">
        <v>654</v>
      </c>
      <c r="E155" s="6">
        <v>44762</v>
      </c>
      <c r="F155" s="7">
        <v>44778</v>
      </c>
      <c r="G155" s="6">
        <v>44838</v>
      </c>
      <c r="H155" s="11">
        <v>81360800</v>
      </c>
      <c r="I155" s="16">
        <f t="shared" si="4"/>
        <v>1</v>
      </c>
      <c r="J155" s="11">
        <v>81360800</v>
      </c>
      <c r="K155" s="11">
        <f t="shared" si="5"/>
        <v>0</v>
      </c>
      <c r="L155" s="8">
        <v>1</v>
      </c>
      <c r="M155" s="11"/>
      <c r="N155" s="10" t="s">
        <v>610</v>
      </c>
    </row>
    <row r="156" spans="1:14" ht="91.5" customHeight="1" x14ac:dyDescent="0.25">
      <c r="A156" s="8">
        <v>155</v>
      </c>
      <c r="B156" s="8" t="s">
        <v>533</v>
      </c>
      <c r="C156" s="9" t="s">
        <v>576</v>
      </c>
      <c r="D156" s="9" t="s">
        <v>649</v>
      </c>
      <c r="E156" s="6">
        <v>44760</v>
      </c>
      <c r="F156" s="7">
        <v>44774</v>
      </c>
      <c r="G156" s="6">
        <v>45126</v>
      </c>
      <c r="H156" s="11">
        <v>269624824.60000002</v>
      </c>
      <c r="I156" s="16">
        <f t="shared" si="4"/>
        <v>1</v>
      </c>
      <c r="J156" s="11">
        <v>269624824.60000002</v>
      </c>
      <c r="K156" s="11">
        <f t="shared" si="5"/>
        <v>0</v>
      </c>
      <c r="L156" s="8"/>
      <c r="M156" s="11"/>
      <c r="N156" s="10" t="s">
        <v>606</v>
      </c>
    </row>
    <row r="157" spans="1:14" ht="91.5" customHeight="1" x14ac:dyDescent="0.25">
      <c r="A157" s="8">
        <v>156</v>
      </c>
      <c r="B157" s="8" t="s">
        <v>534</v>
      </c>
      <c r="C157" s="9" t="s">
        <v>577</v>
      </c>
      <c r="D157" s="9" t="s">
        <v>650</v>
      </c>
      <c r="E157" s="6">
        <v>44760</v>
      </c>
      <c r="F157" s="7">
        <v>44776</v>
      </c>
      <c r="G157" s="6">
        <v>45126</v>
      </c>
      <c r="H157" s="11">
        <v>3993377.42</v>
      </c>
      <c r="I157" s="16">
        <f t="shared" si="4"/>
        <v>1</v>
      </c>
      <c r="J157" s="11">
        <v>3993377.42</v>
      </c>
      <c r="K157" s="11">
        <f t="shared" si="5"/>
        <v>0</v>
      </c>
      <c r="L157" s="8"/>
      <c r="M157" s="11"/>
      <c r="N157" s="10" t="s">
        <v>606</v>
      </c>
    </row>
    <row r="158" spans="1:14" ht="91.5" customHeight="1" x14ac:dyDescent="0.25">
      <c r="A158" s="8">
        <v>157</v>
      </c>
      <c r="B158" s="8" t="s">
        <v>535</v>
      </c>
      <c r="C158" s="9" t="s">
        <v>578</v>
      </c>
      <c r="D158" s="9" t="s">
        <v>651</v>
      </c>
      <c r="E158" s="6">
        <v>44768</v>
      </c>
      <c r="F158" s="7">
        <v>44775</v>
      </c>
      <c r="G158" s="6">
        <v>45139</v>
      </c>
      <c r="H158" s="11">
        <v>45000000</v>
      </c>
      <c r="I158" s="16">
        <f t="shared" si="4"/>
        <v>0.30799500000000002</v>
      </c>
      <c r="J158" s="20">
        <v>13859775</v>
      </c>
      <c r="K158" s="11">
        <f t="shared" si="5"/>
        <v>31140225</v>
      </c>
      <c r="L158" s="8">
        <v>1</v>
      </c>
      <c r="M158" s="11"/>
      <c r="N158" s="10" t="s">
        <v>607</v>
      </c>
    </row>
    <row r="159" spans="1:14" ht="91.5" customHeight="1" x14ac:dyDescent="0.25">
      <c r="A159" s="8">
        <v>158</v>
      </c>
      <c r="B159" s="8" t="s">
        <v>540</v>
      </c>
      <c r="C159" s="9" t="s">
        <v>583</v>
      </c>
      <c r="D159" s="9" t="s">
        <v>656</v>
      </c>
      <c r="E159" s="6">
        <v>44767</v>
      </c>
      <c r="F159" s="7">
        <v>44770</v>
      </c>
      <c r="G159" s="6">
        <v>44922</v>
      </c>
      <c r="H159" s="11">
        <v>42849000</v>
      </c>
      <c r="I159" s="16">
        <f t="shared" si="4"/>
        <v>1</v>
      </c>
      <c r="J159" s="20">
        <v>42849000</v>
      </c>
      <c r="K159" s="11">
        <f t="shared" si="5"/>
        <v>0</v>
      </c>
      <c r="L159" s="8">
        <v>1</v>
      </c>
      <c r="M159" s="11"/>
      <c r="N159" s="10" t="s">
        <v>612</v>
      </c>
    </row>
    <row r="160" spans="1:14" ht="91.5" customHeight="1" x14ac:dyDescent="0.25">
      <c r="A160" s="8">
        <v>159</v>
      </c>
      <c r="B160" s="8" t="s">
        <v>541</v>
      </c>
      <c r="C160" s="9" t="s">
        <v>149</v>
      </c>
      <c r="D160" s="9" t="s">
        <v>359</v>
      </c>
      <c r="E160" s="6">
        <v>44767</v>
      </c>
      <c r="F160" s="7">
        <v>44770</v>
      </c>
      <c r="G160" s="6">
        <v>44984</v>
      </c>
      <c r="H160" s="11">
        <v>59988600</v>
      </c>
      <c r="I160" s="16">
        <f t="shared" si="4"/>
        <v>1</v>
      </c>
      <c r="J160" s="20">
        <v>59988600</v>
      </c>
      <c r="K160" s="11">
        <f t="shared" si="5"/>
        <v>17139600</v>
      </c>
      <c r="L160" s="8">
        <v>1</v>
      </c>
      <c r="M160" s="11">
        <v>17139600</v>
      </c>
      <c r="N160" s="10" t="s">
        <v>613</v>
      </c>
    </row>
    <row r="161" spans="1:14" ht="91.5" customHeight="1" x14ac:dyDescent="0.25">
      <c r="A161" s="8">
        <v>160</v>
      </c>
      <c r="B161" s="8" t="s">
        <v>542</v>
      </c>
      <c r="C161" s="9" t="s">
        <v>149</v>
      </c>
      <c r="D161" s="9" t="s">
        <v>657</v>
      </c>
      <c r="E161" s="6">
        <v>44767</v>
      </c>
      <c r="F161" s="7">
        <v>44771</v>
      </c>
      <c r="G161" s="6">
        <v>44985</v>
      </c>
      <c r="H161" s="11">
        <v>59988600</v>
      </c>
      <c r="I161" s="16">
        <f t="shared" si="4"/>
        <v>1</v>
      </c>
      <c r="J161" s="20">
        <v>59988600</v>
      </c>
      <c r="K161" s="11">
        <f t="shared" si="5"/>
        <v>17139600</v>
      </c>
      <c r="L161" s="8">
        <v>1</v>
      </c>
      <c r="M161" s="11">
        <v>17139600</v>
      </c>
      <c r="N161" s="10" t="s">
        <v>614</v>
      </c>
    </row>
    <row r="162" spans="1:14" ht="91.5" customHeight="1" x14ac:dyDescent="0.25">
      <c r="A162" s="8">
        <v>161</v>
      </c>
      <c r="B162" s="8" t="s">
        <v>543</v>
      </c>
      <c r="C162" s="9" t="s">
        <v>584</v>
      </c>
      <c r="D162" s="9" t="s">
        <v>376</v>
      </c>
      <c r="E162" s="6">
        <v>44767</v>
      </c>
      <c r="F162" s="7">
        <v>44770</v>
      </c>
      <c r="G162" s="6">
        <v>44922</v>
      </c>
      <c r="H162" s="11">
        <v>32995800</v>
      </c>
      <c r="I162" s="16">
        <f t="shared" si="4"/>
        <v>1</v>
      </c>
      <c r="J162" s="20">
        <v>32995800</v>
      </c>
      <c r="K162" s="11">
        <f t="shared" si="5"/>
        <v>0</v>
      </c>
      <c r="L162" s="8"/>
      <c r="M162" s="11"/>
      <c r="N162" s="10" t="s">
        <v>615</v>
      </c>
    </row>
    <row r="163" spans="1:14" ht="91.5" customHeight="1" x14ac:dyDescent="0.25">
      <c r="A163" s="8">
        <v>162</v>
      </c>
      <c r="B163" s="8" t="s">
        <v>544</v>
      </c>
      <c r="C163" s="9" t="s">
        <v>585</v>
      </c>
      <c r="D163" s="9" t="s">
        <v>377</v>
      </c>
      <c r="E163" s="6">
        <v>44768</v>
      </c>
      <c r="F163" s="7">
        <v>44771</v>
      </c>
      <c r="G163" s="6">
        <v>44923</v>
      </c>
      <c r="H163" s="11">
        <v>32995800</v>
      </c>
      <c r="I163" s="16">
        <f t="shared" si="4"/>
        <v>1</v>
      </c>
      <c r="J163" s="20">
        <v>32995800</v>
      </c>
      <c r="K163" s="11">
        <f t="shared" si="5"/>
        <v>0</v>
      </c>
      <c r="L163" s="8"/>
      <c r="M163" s="11"/>
      <c r="N163" s="10" t="s">
        <v>616</v>
      </c>
    </row>
    <row r="164" spans="1:14" ht="91.5" customHeight="1" x14ac:dyDescent="0.25">
      <c r="A164" s="8">
        <v>163</v>
      </c>
      <c r="B164" s="8" t="s">
        <v>545</v>
      </c>
      <c r="C164" s="9" t="s">
        <v>585</v>
      </c>
      <c r="D164" s="9" t="s">
        <v>394</v>
      </c>
      <c r="E164" s="6">
        <v>44768</v>
      </c>
      <c r="F164" s="7">
        <v>44771</v>
      </c>
      <c r="G164" s="6">
        <v>44923</v>
      </c>
      <c r="H164" s="11">
        <v>32995800</v>
      </c>
      <c r="I164" s="16">
        <f t="shared" si="4"/>
        <v>1</v>
      </c>
      <c r="J164" s="20">
        <v>32995800</v>
      </c>
      <c r="K164" s="11">
        <f t="shared" si="5"/>
        <v>0</v>
      </c>
      <c r="L164" s="8"/>
      <c r="M164" s="11"/>
      <c r="N164" s="10" t="s">
        <v>617</v>
      </c>
    </row>
    <row r="165" spans="1:14" ht="91.5" customHeight="1" x14ac:dyDescent="0.25">
      <c r="A165" s="8">
        <v>164</v>
      </c>
      <c r="B165" s="8" t="s">
        <v>546</v>
      </c>
      <c r="C165" s="9" t="s">
        <v>585</v>
      </c>
      <c r="D165" s="9" t="s">
        <v>658</v>
      </c>
      <c r="E165" s="6">
        <v>44769</v>
      </c>
      <c r="F165" s="7">
        <v>44771</v>
      </c>
      <c r="G165" s="6">
        <v>44918</v>
      </c>
      <c r="H165" s="11">
        <v>32995800</v>
      </c>
      <c r="I165" s="16">
        <f t="shared" si="4"/>
        <v>0.96666666666666667</v>
      </c>
      <c r="J165" s="20">
        <v>31895940</v>
      </c>
      <c r="K165" s="11">
        <f t="shared" si="5"/>
        <v>1099860</v>
      </c>
      <c r="L165" s="8">
        <v>1</v>
      </c>
      <c r="M165" s="11"/>
      <c r="N165" s="10" t="s">
        <v>618</v>
      </c>
    </row>
    <row r="166" spans="1:14" ht="91.5" customHeight="1" x14ac:dyDescent="0.25">
      <c r="A166" s="8">
        <v>165</v>
      </c>
      <c r="B166" s="8" t="s">
        <v>547</v>
      </c>
      <c r="C166" s="9" t="s">
        <v>585</v>
      </c>
      <c r="D166" s="9" t="s">
        <v>396</v>
      </c>
      <c r="E166" s="6">
        <v>44769</v>
      </c>
      <c r="F166" s="7">
        <v>44771</v>
      </c>
      <c r="G166" s="6">
        <v>44985</v>
      </c>
      <c r="H166" s="11">
        <v>46194120</v>
      </c>
      <c r="I166" s="16">
        <f t="shared" si="4"/>
        <v>1</v>
      </c>
      <c r="J166" s="20">
        <v>46194120</v>
      </c>
      <c r="K166" s="11">
        <f t="shared" si="5"/>
        <v>13198320</v>
      </c>
      <c r="L166" s="8">
        <v>1</v>
      </c>
      <c r="M166" s="11">
        <v>13198320</v>
      </c>
      <c r="N166" s="10" t="s">
        <v>619</v>
      </c>
    </row>
    <row r="167" spans="1:14" ht="91.5" customHeight="1" x14ac:dyDescent="0.25">
      <c r="A167" s="8">
        <v>166</v>
      </c>
      <c r="B167" s="8" t="s">
        <v>548</v>
      </c>
      <c r="C167" s="9" t="s">
        <v>585</v>
      </c>
      <c r="D167" s="9" t="s">
        <v>659</v>
      </c>
      <c r="E167" s="6">
        <v>44769</v>
      </c>
      <c r="F167" s="7">
        <v>44771</v>
      </c>
      <c r="G167" s="6">
        <v>44923</v>
      </c>
      <c r="H167" s="11">
        <v>32995800</v>
      </c>
      <c r="I167" s="16">
        <f t="shared" si="4"/>
        <v>1</v>
      </c>
      <c r="J167" s="20">
        <v>32995800</v>
      </c>
      <c r="K167" s="11">
        <f t="shared" si="5"/>
        <v>0</v>
      </c>
      <c r="L167" s="8"/>
      <c r="M167" s="11"/>
      <c r="N167" s="10" t="s">
        <v>620</v>
      </c>
    </row>
    <row r="168" spans="1:14" ht="91.5" customHeight="1" x14ac:dyDescent="0.25">
      <c r="A168" s="8">
        <v>167</v>
      </c>
      <c r="B168" s="8" t="s">
        <v>551</v>
      </c>
      <c r="C168" s="9" t="s">
        <v>588</v>
      </c>
      <c r="D168" s="9" t="s">
        <v>661</v>
      </c>
      <c r="E168" s="6">
        <v>44770</v>
      </c>
      <c r="F168" s="7">
        <v>44774</v>
      </c>
      <c r="G168" s="6">
        <v>45046</v>
      </c>
      <c r="H168" s="11">
        <v>76160000</v>
      </c>
      <c r="I168" s="16">
        <f t="shared" si="4"/>
        <v>1</v>
      </c>
      <c r="J168" s="20">
        <v>76160000</v>
      </c>
      <c r="K168" s="11">
        <f t="shared" si="5"/>
        <v>0</v>
      </c>
      <c r="L168" s="8"/>
      <c r="M168" s="11"/>
      <c r="N168" s="10" t="s">
        <v>623</v>
      </c>
    </row>
    <row r="169" spans="1:14" ht="91.5" customHeight="1" x14ac:dyDescent="0.25">
      <c r="A169" s="8">
        <v>168</v>
      </c>
      <c r="B169" s="8" t="s">
        <v>552</v>
      </c>
      <c r="C169" s="9" t="s">
        <v>585</v>
      </c>
      <c r="D169" s="9" t="s">
        <v>440</v>
      </c>
      <c r="E169" s="6">
        <v>44770</v>
      </c>
      <c r="F169" s="7">
        <v>44775</v>
      </c>
      <c r="G169" s="6">
        <v>44926</v>
      </c>
      <c r="H169" s="11">
        <v>32995800</v>
      </c>
      <c r="I169" s="16">
        <f t="shared" si="4"/>
        <v>0.99333333333333329</v>
      </c>
      <c r="J169" s="20">
        <v>32775828</v>
      </c>
      <c r="K169" s="11">
        <f t="shared" si="5"/>
        <v>219972</v>
      </c>
      <c r="L169" s="8"/>
      <c r="M169" s="11"/>
      <c r="N169" s="10" t="s">
        <v>624</v>
      </c>
    </row>
    <row r="170" spans="1:14" ht="91.5" customHeight="1" x14ac:dyDescent="0.25">
      <c r="A170" s="8">
        <v>169</v>
      </c>
      <c r="B170" s="8" t="s">
        <v>553</v>
      </c>
      <c r="C170" s="9" t="s">
        <v>585</v>
      </c>
      <c r="D170" s="9" t="s">
        <v>412</v>
      </c>
      <c r="E170" s="6">
        <v>44770</v>
      </c>
      <c r="F170" s="7">
        <v>44775</v>
      </c>
      <c r="G170" s="6">
        <v>44926</v>
      </c>
      <c r="H170" s="11">
        <v>32995800</v>
      </c>
      <c r="I170" s="16">
        <f t="shared" si="4"/>
        <v>0.99333333333333329</v>
      </c>
      <c r="J170" s="20">
        <v>32775828</v>
      </c>
      <c r="K170" s="11">
        <f t="shared" si="5"/>
        <v>219972</v>
      </c>
      <c r="L170" s="8"/>
      <c r="M170" s="11"/>
      <c r="N170" s="10" t="s">
        <v>625</v>
      </c>
    </row>
    <row r="171" spans="1:14" ht="91.5" customHeight="1" x14ac:dyDescent="0.25">
      <c r="A171" s="8">
        <v>170</v>
      </c>
      <c r="B171" s="8" t="s">
        <v>554</v>
      </c>
      <c r="C171" s="9" t="s">
        <v>585</v>
      </c>
      <c r="D171" s="9" t="s">
        <v>448</v>
      </c>
      <c r="E171" s="6">
        <v>44770</v>
      </c>
      <c r="F171" s="7">
        <v>44775</v>
      </c>
      <c r="G171" s="6">
        <v>44985</v>
      </c>
      <c r="H171" s="11">
        <v>46194120</v>
      </c>
      <c r="I171" s="16">
        <f t="shared" si="4"/>
        <v>0.99523809523809526</v>
      </c>
      <c r="J171" s="20">
        <v>45974148</v>
      </c>
      <c r="K171" s="11">
        <f t="shared" si="5"/>
        <v>13418292</v>
      </c>
      <c r="L171" s="8">
        <v>1</v>
      </c>
      <c r="M171" s="11">
        <v>13198320</v>
      </c>
      <c r="N171" s="10" t="s">
        <v>626</v>
      </c>
    </row>
    <row r="172" spans="1:14" ht="91.5" customHeight="1" x14ac:dyDescent="0.25">
      <c r="A172" s="8">
        <v>171</v>
      </c>
      <c r="B172" s="8" t="s">
        <v>555</v>
      </c>
      <c r="C172" s="9" t="s">
        <v>585</v>
      </c>
      <c r="D172" s="9" t="s">
        <v>662</v>
      </c>
      <c r="E172" s="6">
        <v>44775</v>
      </c>
      <c r="F172" s="7">
        <v>44781</v>
      </c>
      <c r="G172" s="6">
        <v>44926</v>
      </c>
      <c r="H172" s="11">
        <v>32995800</v>
      </c>
      <c r="I172" s="16">
        <f t="shared" si="4"/>
        <v>0.97333333333333338</v>
      </c>
      <c r="J172" s="20">
        <v>32115912</v>
      </c>
      <c r="K172" s="11">
        <f t="shared" si="5"/>
        <v>879888</v>
      </c>
      <c r="L172" s="8"/>
      <c r="M172" s="11"/>
      <c r="N172" s="10" t="s">
        <v>627</v>
      </c>
    </row>
    <row r="173" spans="1:14" ht="91.5" customHeight="1" x14ac:dyDescent="0.25">
      <c r="A173" s="8">
        <v>172</v>
      </c>
      <c r="B173" s="8" t="s">
        <v>549</v>
      </c>
      <c r="C173" s="9" t="s">
        <v>586</v>
      </c>
      <c r="D173" s="9" t="s">
        <v>406</v>
      </c>
      <c r="E173" s="6">
        <v>44771</v>
      </c>
      <c r="F173" s="7">
        <v>44775</v>
      </c>
      <c r="G173" s="6">
        <v>44926</v>
      </c>
      <c r="H173" s="11">
        <v>75000000</v>
      </c>
      <c r="I173" s="16">
        <f t="shared" si="4"/>
        <v>0.99333333333333329</v>
      </c>
      <c r="J173" s="20">
        <v>74500000</v>
      </c>
      <c r="K173" s="11">
        <f t="shared" si="5"/>
        <v>500000</v>
      </c>
      <c r="L173" s="8"/>
      <c r="M173" s="11"/>
      <c r="N173" s="10" t="s">
        <v>621</v>
      </c>
    </row>
    <row r="174" spans="1:14" ht="91.5" customHeight="1" x14ac:dyDescent="0.25">
      <c r="A174" s="8">
        <v>173</v>
      </c>
      <c r="B174" s="8" t="s">
        <v>550</v>
      </c>
      <c r="C174" s="9" t="s">
        <v>587</v>
      </c>
      <c r="D174" s="9" t="s">
        <v>660</v>
      </c>
      <c r="E174" s="6">
        <v>44771</v>
      </c>
      <c r="F174" s="7">
        <v>44775</v>
      </c>
      <c r="G174" s="6">
        <v>44926</v>
      </c>
      <c r="H174" s="11">
        <v>79050000</v>
      </c>
      <c r="I174" s="16">
        <f t="shared" si="4"/>
        <v>0.79333333333333333</v>
      </c>
      <c r="J174" s="11">
        <v>62713000</v>
      </c>
      <c r="K174" s="11">
        <f t="shared" si="5"/>
        <v>16337000</v>
      </c>
      <c r="L174" s="8">
        <v>1</v>
      </c>
      <c r="M174" s="11"/>
      <c r="N174" s="10" t="s">
        <v>622</v>
      </c>
    </row>
    <row r="175" spans="1:14" ht="91.5" customHeight="1" x14ac:dyDescent="0.25">
      <c r="A175" s="8">
        <v>174</v>
      </c>
      <c r="B175" s="8" t="s">
        <v>556</v>
      </c>
      <c r="C175" s="9" t="s">
        <v>586</v>
      </c>
      <c r="D175" s="9" t="s">
        <v>473</v>
      </c>
      <c r="E175" s="6">
        <v>44775</v>
      </c>
      <c r="F175" s="7">
        <v>44777</v>
      </c>
      <c r="G175" s="6">
        <v>44985</v>
      </c>
      <c r="H175" s="11">
        <v>46194120</v>
      </c>
      <c r="I175" s="16">
        <f t="shared" si="4"/>
        <v>0.96666666666666667</v>
      </c>
      <c r="J175" s="20">
        <v>44654316</v>
      </c>
      <c r="K175" s="11">
        <f t="shared" si="5"/>
        <v>14738124</v>
      </c>
      <c r="L175" s="8">
        <v>1</v>
      </c>
      <c r="M175" s="11">
        <v>13198320</v>
      </c>
      <c r="N175" s="10" t="s">
        <v>628</v>
      </c>
    </row>
    <row r="176" spans="1:14" ht="91.5" customHeight="1" x14ac:dyDescent="0.25">
      <c r="A176" s="8">
        <v>175</v>
      </c>
      <c r="B176" s="8" t="s">
        <v>558</v>
      </c>
      <c r="C176" s="9" t="s">
        <v>590</v>
      </c>
      <c r="D176" s="9" t="s">
        <v>664</v>
      </c>
      <c r="E176" s="6">
        <v>44776</v>
      </c>
      <c r="F176" s="7">
        <v>44782</v>
      </c>
      <c r="G176" s="6">
        <v>44914</v>
      </c>
      <c r="H176" s="11">
        <v>30799860</v>
      </c>
      <c r="I176" s="16">
        <f t="shared" si="4"/>
        <v>0.61904761904761907</v>
      </c>
      <c r="J176" s="20">
        <v>19066580</v>
      </c>
      <c r="K176" s="11">
        <f t="shared" si="5"/>
        <v>11733280</v>
      </c>
      <c r="L176" s="8">
        <v>1</v>
      </c>
      <c r="M176" s="11"/>
      <c r="N176" s="10" t="s">
        <v>630</v>
      </c>
    </row>
    <row r="177" spans="1:14" ht="91.5" customHeight="1" x14ac:dyDescent="0.25">
      <c r="A177" s="8">
        <v>176</v>
      </c>
      <c r="B177" s="8" t="s">
        <v>560</v>
      </c>
      <c r="C177" s="9" t="s">
        <v>164</v>
      </c>
      <c r="D177" s="9" t="s">
        <v>666</v>
      </c>
      <c r="E177" s="6">
        <v>44777</v>
      </c>
      <c r="F177" s="7">
        <v>44783</v>
      </c>
      <c r="G177" s="6">
        <v>44964</v>
      </c>
      <c r="H177" s="11">
        <v>45000000</v>
      </c>
      <c r="I177" s="16">
        <f t="shared" si="4"/>
        <v>0.83333333333333337</v>
      </c>
      <c r="J177" s="20">
        <v>37500000</v>
      </c>
      <c r="K177" s="11">
        <f t="shared" si="5"/>
        <v>7500000</v>
      </c>
      <c r="L177" s="8"/>
      <c r="M177" s="11"/>
      <c r="N177" s="10" t="s">
        <v>632</v>
      </c>
    </row>
    <row r="178" spans="1:14" ht="91.5" customHeight="1" x14ac:dyDescent="0.25">
      <c r="A178" s="8">
        <v>177</v>
      </c>
      <c r="B178" s="8" t="s">
        <v>531</v>
      </c>
      <c r="C178" s="9" t="s">
        <v>574</v>
      </c>
      <c r="D178" s="9" t="s">
        <v>647</v>
      </c>
      <c r="E178" s="6">
        <v>44782</v>
      </c>
      <c r="F178" s="7">
        <v>44796</v>
      </c>
      <c r="G178" s="6">
        <v>45160</v>
      </c>
      <c r="H178" s="11">
        <v>462847061</v>
      </c>
      <c r="I178" s="16">
        <f t="shared" si="4"/>
        <v>0.36596259169073564</v>
      </c>
      <c r="J178" s="20">
        <v>169384710</v>
      </c>
      <c r="K178" s="11">
        <f t="shared" si="5"/>
        <v>293462351</v>
      </c>
      <c r="L178" s="8"/>
      <c r="M178" s="11"/>
      <c r="N178" s="10" t="s">
        <v>604</v>
      </c>
    </row>
    <row r="179" spans="1:14" ht="91.5" customHeight="1" x14ac:dyDescent="0.25">
      <c r="A179" s="8">
        <v>178</v>
      </c>
      <c r="B179" s="8" t="s">
        <v>559</v>
      </c>
      <c r="C179" s="9" t="s">
        <v>591</v>
      </c>
      <c r="D179" s="9" t="s">
        <v>665</v>
      </c>
      <c r="E179" s="6">
        <v>44777</v>
      </c>
      <c r="F179" s="7">
        <v>44781</v>
      </c>
      <c r="G179" s="6">
        <v>44985</v>
      </c>
      <c r="H179" s="11">
        <v>46194120</v>
      </c>
      <c r="I179" s="16">
        <f t="shared" si="4"/>
        <v>0.96190476190476193</v>
      </c>
      <c r="J179" s="20">
        <v>44434344</v>
      </c>
      <c r="K179" s="11">
        <f t="shared" si="5"/>
        <v>14958096</v>
      </c>
      <c r="L179" s="8">
        <v>1</v>
      </c>
      <c r="M179" s="11">
        <v>13198320</v>
      </c>
      <c r="N179" s="10" t="s">
        <v>631</v>
      </c>
    </row>
    <row r="180" spans="1:14" ht="91.5" customHeight="1" x14ac:dyDescent="0.25">
      <c r="A180" s="8">
        <v>179</v>
      </c>
      <c r="B180" s="8" t="s">
        <v>563</v>
      </c>
      <c r="C180" s="9" t="s">
        <v>594</v>
      </c>
      <c r="D180" s="9" t="s">
        <v>669</v>
      </c>
      <c r="E180" s="6">
        <v>44778</v>
      </c>
      <c r="F180" s="7">
        <v>44782</v>
      </c>
      <c r="G180" s="6">
        <v>44921</v>
      </c>
      <c r="H180" s="11">
        <v>40380900</v>
      </c>
      <c r="I180" s="16">
        <f t="shared" si="4"/>
        <v>0.93877551020408168</v>
      </c>
      <c r="J180" s="20">
        <v>37908600</v>
      </c>
      <c r="K180" s="11">
        <f t="shared" si="5"/>
        <v>2472300</v>
      </c>
      <c r="L180" s="8">
        <v>1</v>
      </c>
      <c r="M180" s="11"/>
      <c r="N180" s="10" t="s">
        <v>635</v>
      </c>
    </row>
    <row r="181" spans="1:14" ht="91.5" customHeight="1" x14ac:dyDescent="0.25">
      <c r="A181" s="8">
        <v>180</v>
      </c>
      <c r="B181" s="8" t="s">
        <v>564</v>
      </c>
      <c r="C181" s="9" t="s">
        <v>595</v>
      </c>
      <c r="D181" s="9" t="s">
        <v>670</v>
      </c>
      <c r="E181" s="6">
        <v>44778</v>
      </c>
      <c r="F181" s="7">
        <v>44791</v>
      </c>
      <c r="G181" s="6">
        <v>44886</v>
      </c>
      <c r="H181" s="11">
        <v>39594960</v>
      </c>
      <c r="I181" s="16">
        <f t="shared" si="4"/>
        <v>0.57222222222222219</v>
      </c>
      <c r="J181" s="20">
        <v>22657116</v>
      </c>
      <c r="K181" s="11">
        <f t="shared" si="5"/>
        <v>16937844</v>
      </c>
      <c r="L181" s="8">
        <v>1</v>
      </c>
      <c r="M181" s="11"/>
      <c r="N181" s="10" t="s">
        <v>636</v>
      </c>
    </row>
    <row r="182" spans="1:14" ht="91.5" customHeight="1" x14ac:dyDescent="0.25">
      <c r="A182" s="8">
        <v>181</v>
      </c>
      <c r="B182" s="8" t="s">
        <v>561</v>
      </c>
      <c r="C182" s="9" t="s">
        <v>592</v>
      </c>
      <c r="D182" s="9" t="s">
        <v>667</v>
      </c>
      <c r="E182" s="6">
        <v>44778</v>
      </c>
      <c r="F182" s="7">
        <v>44797</v>
      </c>
      <c r="G182" s="6">
        <v>44846</v>
      </c>
      <c r="H182" s="11">
        <v>37500000</v>
      </c>
      <c r="I182" s="16">
        <f t="shared" si="4"/>
        <v>0.34</v>
      </c>
      <c r="J182" s="11">
        <v>12750000</v>
      </c>
      <c r="K182" s="11">
        <f t="shared" si="5"/>
        <v>24750000</v>
      </c>
      <c r="L182" s="8">
        <v>1</v>
      </c>
      <c r="M182" s="11"/>
      <c r="N182" s="10" t="s">
        <v>633</v>
      </c>
    </row>
    <row r="183" spans="1:14" ht="91.5" customHeight="1" x14ac:dyDescent="0.25">
      <c r="A183" s="8">
        <v>182</v>
      </c>
      <c r="B183" s="8" t="s">
        <v>562</v>
      </c>
      <c r="C183" s="9" t="s">
        <v>593</v>
      </c>
      <c r="D183" s="9" t="s">
        <v>668</v>
      </c>
      <c r="E183" s="6">
        <v>44791</v>
      </c>
      <c r="F183" s="7">
        <v>44782</v>
      </c>
      <c r="G183" s="6">
        <v>44944</v>
      </c>
      <c r="H183" s="11">
        <v>22000000</v>
      </c>
      <c r="I183" s="16">
        <f t="shared" si="4"/>
        <v>0.99999909090909089</v>
      </c>
      <c r="J183" s="20">
        <v>21999980</v>
      </c>
      <c r="K183" s="11">
        <f t="shared" si="5"/>
        <v>20</v>
      </c>
      <c r="L183" s="8"/>
      <c r="M183" s="11"/>
      <c r="N183" s="10" t="s">
        <v>634</v>
      </c>
    </row>
    <row r="184" spans="1:14" ht="91.5" customHeight="1" x14ac:dyDescent="0.25">
      <c r="A184" s="8">
        <v>183</v>
      </c>
      <c r="B184" s="8" t="s">
        <v>565</v>
      </c>
      <c r="C184" s="9" t="s">
        <v>596</v>
      </c>
      <c r="D184" s="9" t="s">
        <v>671</v>
      </c>
      <c r="E184" s="6">
        <v>44783</v>
      </c>
      <c r="F184" s="7">
        <v>44799</v>
      </c>
      <c r="G184" s="6">
        <v>44916</v>
      </c>
      <c r="H184" s="11">
        <v>22000000</v>
      </c>
      <c r="I184" s="16">
        <f t="shared" si="4"/>
        <v>0.82666563636363632</v>
      </c>
      <c r="J184" s="20">
        <v>18186644</v>
      </c>
      <c r="K184" s="11">
        <f t="shared" si="5"/>
        <v>3813356</v>
      </c>
      <c r="L184" s="8">
        <v>1</v>
      </c>
      <c r="M184" s="11"/>
      <c r="N184" s="10" t="s">
        <v>637</v>
      </c>
    </row>
    <row r="185" spans="1:14" ht="91.5" customHeight="1" x14ac:dyDescent="0.25">
      <c r="A185" s="8">
        <v>184</v>
      </c>
      <c r="B185" s="8" t="s">
        <v>539</v>
      </c>
      <c r="C185" s="9" t="s">
        <v>582</v>
      </c>
      <c r="D185" s="9" t="s">
        <v>655</v>
      </c>
      <c r="E185" s="6">
        <v>44785</v>
      </c>
      <c r="F185" s="7">
        <v>44778</v>
      </c>
      <c r="G185" s="6">
        <v>44890</v>
      </c>
      <c r="H185" s="11">
        <v>99520000</v>
      </c>
      <c r="I185" s="16">
        <f t="shared" si="4"/>
        <v>1</v>
      </c>
      <c r="J185" s="11">
        <v>99520000</v>
      </c>
      <c r="K185" s="11">
        <f t="shared" si="5"/>
        <v>0</v>
      </c>
      <c r="L185" s="8">
        <v>1</v>
      </c>
      <c r="M185" s="11"/>
      <c r="N185" s="10" t="s">
        <v>611</v>
      </c>
    </row>
    <row r="186" spans="1:14" ht="91.5" customHeight="1" x14ac:dyDescent="0.25">
      <c r="A186" s="8">
        <v>185</v>
      </c>
      <c r="B186" s="8" t="s">
        <v>566</v>
      </c>
      <c r="C186" s="9" t="s">
        <v>597</v>
      </c>
      <c r="D186" s="9" t="s">
        <v>672</v>
      </c>
      <c r="E186" s="6">
        <v>44789</v>
      </c>
      <c r="F186" s="7">
        <v>44796</v>
      </c>
      <c r="G186" s="6">
        <v>45255</v>
      </c>
      <c r="H186" s="11">
        <v>75000000</v>
      </c>
      <c r="I186" s="16">
        <f t="shared" si="4"/>
        <v>0.44474666666666668</v>
      </c>
      <c r="J186" s="20">
        <v>33356000</v>
      </c>
      <c r="K186" s="11">
        <f t="shared" si="5"/>
        <v>66644000</v>
      </c>
      <c r="L186" s="8">
        <v>1</v>
      </c>
      <c r="M186" s="11">
        <v>25000000</v>
      </c>
      <c r="N186" s="10" t="s">
        <v>638</v>
      </c>
    </row>
    <row r="187" spans="1:14" ht="91.5" customHeight="1" x14ac:dyDescent="0.25">
      <c r="A187" s="8">
        <v>186</v>
      </c>
      <c r="B187" s="8" t="s">
        <v>568</v>
      </c>
      <c r="C187" s="9" t="s">
        <v>599</v>
      </c>
      <c r="D187" s="9" t="s">
        <v>674</v>
      </c>
      <c r="E187" s="6">
        <v>44796</v>
      </c>
      <c r="F187" s="7">
        <v>44796</v>
      </c>
      <c r="G187" s="6">
        <v>45291</v>
      </c>
      <c r="H187" s="11">
        <v>180000000</v>
      </c>
      <c r="I187" s="16">
        <f t="shared" si="4"/>
        <v>0.43427777777777776</v>
      </c>
      <c r="J187" s="20">
        <v>78170000</v>
      </c>
      <c r="K187" s="11">
        <f t="shared" si="5"/>
        <v>101830000</v>
      </c>
      <c r="L187" s="8">
        <v>1</v>
      </c>
      <c r="M187" s="11"/>
      <c r="N187" s="10" t="s">
        <v>640</v>
      </c>
    </row>
    <row r="188" spans="1:14" ht="91.5" customHeight="1" x14ac:dyDescent="0.25">
      <c r="A188" s="8">
        <v>187</v>
      </c>
      <c r="B188" s="8" t="s">
        <v>569</v>
      </c>
      <c r="C188" s="9" t="s">
        <v>600</v>
      </c>
      <c r="D188" s="9" t="s">
        <v>675</v>
      </c>
      <c r="E188" s="6">
        <v>44795</v>
      </c>
      <c r="F188" s="7">
        <v>44795</v>
      </c>
      <c r="G188" s="6">
        <v>44949</v>
      </c>
      <c r="H188" s="11">
        <v>22000000</v>
      </c>
      <c r="I188" s="16">
        <f t="shared" si="4"/>
        <v>0.99999909090909089</v>
      </c>
      <c r="J188" s="20">
        <v>21999980</v>
      </c>
      <c r="K188" s="11">
        <f t="shared" si="5"/>
        <v>20</v>
      </c>
      <c r="L188" s="8"/>
      <c r="M188" s="11"/>
      <c r="N188" s="10" t="s">
        <v>641</v>
      </c>
    </row>
    <row r="189" spans="1:14" ht="91.5" customHeight="1" x14ac:dyDescent="0.25">
      <c r="A189" s="8">
        <v>188</v>
      </c>
      <c r="B189" s="8" t="s">
        <v>567</v>
      </c>
      <c r="C189" s="9" t="s">
        <v>598</v>
      </c>
      <c r="D189" s="9" t="s">
        <v>673</v>
      </c>
      <c r="E189" s="6">
        <v>44790</v>
      </c>
      <c r="F189" s="7">
        <v>44802</v>
      </c>
      <c r="G189" s="6">
        <v>44914</v>
      </c>
      <c r="H189" s="11">
        <v>34614965</v>
      </c>
      <c r="I189" s="16">
        <f t="shared" si="4"/>
        <v>0.56190462708831279</v>
      </c>
      <c r="J189" s="20">
        <v>19450309</v>
      </c>
      <c r="K189" s="11">
        <f t="shared" si="5"/>
        <v>15164656</v>
      </c>
      <c r="L189" s="8">
        <v>1</v>
      </c>
      <c r="M189" s="11"/>
      <c r="N189" s="10" t="s">
        <v>639</v>
      </c>
    </row>
    <row r="190" spans="1:14" ht="91.5" customHeight="1" x14ac:dyDescent="0.25">
      <c r="A190" s="8">
        <v>189</v>
      </c>
      <c r="B190" s="8" t="s">
        <v>570</v>
      </c>
      <c r="C190" s="9" t="s">
        <v>601</v>
      </c>
      <c r="D190" s="9" t="s">
        <v>676</v>
      </c>
      <c r="E190" s="6">
        <v>44791</v>
      </c>
      <c r="F190" s="7">
        <v>44797</v>
      </c>
      <c r="G190" s="6">
        <v>44917</v>
      </c>
      <c r="H190" s="11">
        <v>90000000</v>
      </c>
      <c r="I190" s="16">
        <f t="shared" si="4"/>
        <v>0.67222222222222228</v>
      </c>
      <c r="J190" s="20">
        <v>60500000</v>
      </c>
      <c r="K190" s="11">
        <f t="shared" si="5"/>
        <v>29500000</v>
      </c>
      <c r="L190" s="8">
        <v>1</v>
      </c>
      <c r="M190" s="11"/>
      <c r="N190" s="10" t="s">
        <v>642</v>
      </c>
    </row>
    <row r="191" spans="1:14" ht="91.5" customHeight="1" x14ac:dyDescent="0.25">
      <c r="A191" s="8">
        <v>190</v>
      </c>
      <c r="B191" s="8" t="s">
        <v>571</v>
      </c>
      <c r="C191" s="9" t="s">
        <v>721</v>
      </c>
      <c r="D191" s="9" t="s">
        <v>677</v>
      </c>
      <c r="E191" s="6">
        <v>44791</v>
      </c>
      <c r="F191" s="7">
        <v>44797</v>
      </c>
      <c r="G191" s="6">
        <v>44926</v>
      </c>
      <c r="H191" s="11">
        <v>41093324</v>
      </c>
      <c r="I191" s="16">
        <f t="shared" si="4"/>
        <v>0.94776129572774404</v>
      </c>
      <c r="J191" s="20">
        <v>38946662</v>
      </c>
      <c r="K191" s="11">
        <f t="shared" si="5"/>
        <v>2146662</v>
      </c>
      <c r="L191" s="8"/>
      <c r="M191" s="11"/>
      <c r="N191" s="10" t="s">
        <v>643</v>
      </c>
    </row>
    <row r="192" spans="1:14" ht="91.5" customHeight="1" x14ac:dyDescent="0.25">
      <c r="A192" s="8">
        <v>191</v>
      </c>
      <c r="B192" s="8" t="s">
        <v>572</v>
      </c>
      <c r="C192" s="9" t="s">
        <v>602</v>
      </c>
      <c r="D192" s="9" t="s">
        <v>678</v>
      </c>
      <c r="E192" s="6">
        <v>44795</v>
      </c>
      <c r="F192" s="7">
        <v>44845</v>
      </c>
      <c r="G192" s="6">
        <v>44916</v>
      </c>
      <c r="H192" s="11">
        <v>33476758</v>
      </c>
      <c r="I192" s="16">
        <f t="shared" si="4"/>
        <v>0.56190465038460413</v>
      </c>
      <c r="J192" s="20">
        <v>18810746</v>
      </c>
      <c r="K192" s="11">
        <f t="shared" si="5"/>
        <v>14666012</v>
      </c>
      <c r="L192" s="8">
        <v>1</v>
      </c>
      <c r="M192" s="11"/>
      <c r="N192" s="10" t="s">
        <v>644</v>
      </c>
    </row>
    <row r="193" spans="1:14" ht="91.5" customHeight="1" x14ac:dyDescent="0.25">
      <c r="A193" s="8">
        <v>192</v>
      </c>
      <c r="B193" s="8" t="s">
        <v>681</v>
      </c>
      <c r="C193" s="9" t="s">
        <v>161</v>
      </c>
      <c r="D193" s="9" t="s">
        <v>679</v>
      </c>
      <c r="E193" s="6">
        <v>44796</v>
      </c>
      <c r="F193" s="7">
        <v>44805</v>
      </c>
      <c r="G193" s="6">
        <v>44981</v>
      </c>
      <c r="H193" s="11">
        <v>39594960</v>
      </c>
      <c r="I193" s="16">
        <f t="shared" si="4"/>
        <v>1</v>
      </c>
      <c r="J193" s="20">
        <v>39594960</v>
      </c>
      <c r="K193" s="11">
        <f t="shared" si="5"/>
        <v>0</v>
      </c>
      <c r="L193" s="8"/>
      <c r="M193" s="11"/>
      <c r="N193" s="10" t="s">
        <v>645</v>
      </c>
    </row>
    <row r="194" spans="1:14" ht="91.5" customHeight="1" x14ac:dyDescent="0.25">
      <c r="A194" s="8">
        <v>193</v>
      </c>
      <c r="B194" s="8" t="s">
        <v>690</v>
      </c>
      <c r="C194" s="9" t="s">
        <v>590</v>
      </c>
      <c r="D194" s="9" t="s">
        <v>783</v>
      </c>
      <c r="E194" s="6">
        <v>44797</v>
      </c>
      <c r="F194" s="7">
        <v>44805</v>
      </c>
      <c r="G194" s="6">
        <v>44914</v>
      </c>
      <c r="H194" s="11">
        <v>30799860</v>
      </c>
      <c r="I194" s="16">
        <f t="shared" ref="I194:I257" si="6">(J194*100%)/H194</f>
        <v>0.51904761904761909</v>
      </c>
      <c r="J194" s="20">
        <v>15986594</v>
      </c>
      <c r="K194" s="11">
        <f t="shared" si="5"/>
        <v>14813266</v>
      </c>
      <c r="L194" s="8">
        <v>1</v>
      </c>
      <c r="M194" s="11"/>
      <c r="N194" s="10" t="s">
        <v>747</v>
      </c>
    </row>
    <row r="195" spans="1:14" ht="91.5" customHeight="1" x14ac:dyDescent="0.25">
      <c r="A195" s="8">
        <v>194</v>
      </c>
      <c r="B195" s="8" t="s">
        <v>692</v>
      </c>
      <c r="C195" s="9" t="s">
        <v>724</v>
      </c>
      <c r="D195" s="9" t="s">
        <v>674</v>
      </c>
      <c r="E195" s="6">
        <v>44805</v>
      </c>
      <c r="F195" s="7">
        <v>44805</v>
      </c>
      <c r="G195" s="6">
        <v>44971</v>
      </c>
      <c r="H195" s="11">
        <v>112040000</v>
      </c>
      <c r="I195" s="16">
        <f t="shared" si="6"/>
        <v>1</v>
      </c>
      <c r="J195" s="20">
        <v>112040000</v>
      </c>
      <c r="K195" s="11">
        <f t="shared" ref="K195:K258" si="7">+(H195+M195)-J195</f>
        <v>0</v>
      </c>
      <c r="L195" s="8">
        <v>1</v>
      </c>
      <c r="M195" s="11"/>
      <c r="N195" s="10" t="s">
        <v>749</v>
      </c>
    </row>
    <row r="196" spans="1:14" ht="91.5" customHeight="1" x14ac:dyDescent="0.25">
      <c r="A196" s="8">
        <v>195</v>
      </c>
      <c r="B196" s="8" t="s">
        <v>693</v>
      </c>
      <c r="C196" s="9" t="s">
        <v>590</v>
      </c>
      <c r="D196" s="9" t="s">
        <v>785</v>
      </c>
      <c r="E196" s="6">
        <v>44799</v>
      </c>
      <c r="F196" s="7">
        <v>44803</v>
      </c>
      <c r="G196" s="6">
        <v>44914</v>
      </c>
      <c r="H196" s="11">
        <v>30799860</v>
      </c>
      <c r="I196" s="16">
        <f t="shared" si="6"/>
        <v>0.51904761904761909</v>
      </c>
      <c r="J196" s="20">
        <v>15986594</v>
      </c>
      <c r="K196" s="11">
        <f t="shared" si="7"/>
        <v>14813266</v>
      </c>
      <c r="L196" s="8">
        <v>1</v>
      </c>
      <c r="M196" s="11"/>
      <c r="N196" s="10" t="s">
        <v>750</v>
      </c>
    </row>
    <row r="197" spans="1:14" ht="91.5" customHeight="1" x14ac:dyDescent="0.25">
      <c r="A197" s="8">
        <v>196</v>
      </c>
      <c r="B197" s="8" t="s">
        <v>689</v>
      </c>
      <c r="C197" s="9" t="s">
        <v>722</v>
      </c>
      <c r="D197" s="9" t="s">
        <v>650</v>
      </c>
      <c r="E197" s="6">
        <v>44805</v>
      </c>
      <c r="F197" s="7">
        <v>44798</v>
      </c>
      <c r="G197" s="6">
        <v>45209</v>
      </c>
      <c r="H197" s="11">
        <v>29202250</v>
      </c>
      <c r="I197" s="16">
        <f t="shared" si="6"/>
        <v>1</v>
      </c>
      <c r="J197" s="20">
        <v>29202250</v>
      </c>
      <c r="K197" s="11">
        <f t="shared" si="7"/>
        <v>0</v>
      </c>
      <c r="L197" s="8">
        <v>1</v>
      </c>
      <c r="M197" s="11"/>
      <c r="N197" s="10" t="s">
        <v>746</v>
      </c>
    </row>
    <row r="198" spans="1:14" ht="91.5" customHeight="1" x14ac:dyDescent="0.25">
      <c r="A198" s="8">
        <v>197</v>
      </c>
      <c r="B198" s="8" t="s">
        <v>573</v>
      </c>
      <c r="C198" s="9" t="s">
        <v>603</v>
      </c>
      <c r="D198" s="9" t="s">
        <v>680</v>
      </c>
      <c r="E198" s="6">
        <v>44799</v>
      </c>
      <c r="F198" s="7">
        <v>44803</v>
      </c>
      <c r="G198" s="6">
        <v>44911</v>
      </c>
      <c r="H198" s="11">
        <v>84999996</v>
      </c>
      <c r="I198" s="16">
        <f t="shared" si="6"/>
        <v>0.58888885124182833</v>
      </c>
      <c r="J198" s="20">
        <v>50055550</v>
      </c>
      <c r="K198" s="11">
        <f t="shared" si="7"/>
        <v>34944446</v>
      </c>
      <c r="L198" s="8">
        <v>1</v>
      </c>
      <c r="M198" s="11"/>
      <c r="N198" s="10" t="s">
        <v>646</v>
      </c>
    </row>
    <row r="199" spans="1:14" ht="91.5" customHeight="1" x14ac:dyDescent="0.25">
      <c r="A199" s="8">
        <v>198</v>
      </c>
      <c r="B199" s="8" t="s">
        <v>694</v>
      </c>
      <c r="C199" s="9" t="s">
        <v>725</v>
      </c>
      <c r="D199" s="9" t="s">
        <v>786</v>
      </c>
      <c r="E199" s="6">
        <v>44803</v>
      </c>
      <c r="F199" s="7">
        <v>44813</v>
      </c>
      <c r="G199" s="6">
        <v>44986</v>
      </c>
      <c r="H199" s="11">
        <v>90000000</v>
      </c>
      <c r="I199" s="16">
        <f t="shared" si="6"/>
        <v>1</v>
      </c>
      <c r="J199" s="20">
        <v>90000000</v>
      </c>
      <c r="K199" s="11">
        <f t="shared" si="7"/>
        <v>0</v>
      </c>
      <c r="L199" s="8"/>
      <c r="M199" s="11"/>
      <c r="N199" s="10" t="s">
        <v>751</v>
      </c>
    </row>
    <row r="200" spans="1:14" ht="91.5" customHeight="1" x14ac:dyDescent="0.25">
      <c r="A200" s="8">
        <v>199</v>
      </c>
      <c r="B200" s="8" t="s">
        <v>695</v>
      </c>
      <c r="C200" s="9" t="s">
        <v>726</v>
      </c>
      <c r="D200" s="9" t="s">
        <v>787</v>
      </c>
      <c r="E200" s="6">
        <v>44809</v>
      </c>
      <c r="F200" s="7">
        <v>44809</v>
      </c>
      <c r="G200" s="6">
        <v>45021</v>
      </c>
      <c r="H200" s="11">
        <v>30799860</v>
      </c>
      <c r="I200" s="16">
        <f t="shared" si="6"/>
        <v>1</v>
      </c>
      <c r="J200" s="20">
        <v>30799860</v>
      </c>
      <c r="K200" s="11">
        <f t="shared" si="7"/>
        <v>0</v>
      </c>
      <c r="L200" s="8"/>
      <c r="M200" s="11"/>
      <c r="N200" s="10" t="s">
        <v>752</v>
      </c>
    </row>
    <row r="201" spans="1:14" ht="91.5" customHeight="1" x14ac:dyDescent="0.25">
      <c r="A201" s="8">
        <v>200</v>
      </c>
      <c r="B201" s="8" t="s">
        <v>696</v>
      </c>
      <c r="C201" s="9" t="s">
        <v>149</v>
      </c>
      <c r="D201" s="9" t="s">
        <v>788</v>
      </c>
      <c r="E201" s="6">
        <v>44804</v>
      </c>
      <c r="F201" s="7">
        <v>44833</v>
      </c>
      <c r="G201" s="6">
        <v>44926</v>
      </c>
      <c r="H201" s="11">
        <v>34564860</v>
      </c>
      <c r="I201" s="16">
        <f t="shared" si="6"/>
        <v>0.95867768595041325</v>
      </c>
      <c r="J201" s="11">
        <v>33136560</v>
      </c>
      <c r="K201" s="11">
        <f t="shared" si="7"/>
        <v>1428300</v>
      </c>
      <c r="L201" s="8"/>
      <c r="M201" s="11"/>
      <c r="N201" s="10" t="s">
        <v>753</v>
      </c>
    </row>
    <row r="202" spans="1:14" ht="91.5" customHeight="1" x14ac:dyDescent="0.25">
      <c r="A202" s="8">
        <v>201</v>
      </c>
      <c r="B202" s="8" t="s">
        <v>700</v>
      </c>
      <c r="C202" s="9" t="s">
        <v>730</v>
      </c>
      <c r="D202" s="9" t="s">
        <v>792</v>
      </c>
      <c r="E202" s="6">
        <v>44806</v>
      </c>
      <c r="F202" s="7">
        <v>44812</v>
      </c>
      <c r="G202" s="6">
        <v>44961</v>
      </c>
      <c r="H202" s="11">
        <v>42849000</v>
      </c>
      <c r="I202" s="16">
        <f t="shared" si="6"/>
        <v>1</v>
      </c>
      <c r="J202" s="20">
        <v>42849000</v>
      </c>
      <c r="K202" s="11">
        <f t="shared" si="7"/>
        <v>0</v>
      </c>
      <c r="L202" s="8"/>
      <c r="M202" s="11"/>
      <c r="N202" s="10" t="s">
        <v>757</v>
      </c>
    </row>
    <row r="203" spans="1:14" ht="91.5" customHeight="1" x14ac:dyDescent="0.25">
      <c r="A203" s="8">
        <v>202</v>
      </c>
      <c r="B203" s="8" t="s">
        <v>698</v>
      </c>
      <c r="C203" s="9" t="s">
        <v>728</v>
      </c>
      <c r="D203" s="9" t="s">
        <v>790</v>
      </c>
      <c r="E203" s="6">
        <v>44806</v>
      </c>
      <c r="F203" s="7">
        <v>44818</v>
      </c>
      <c r="G203" s="6">
        <v>44963</v>
      </c>
      <c r="H203" s="11">
        <v>42500000</v>
      </c>
      <c r="I203" s="16">
        <f t="shared" si="6"/>
        <v>0.35999981176470586</v>
      </c>
      <c r="J203" s="20">
        <v>15299992</v>
      </c>
      <c r="K203" s="11">
        <f t="shared" si="7"/>
        <v>27200008</v>
      </c>
      <c r="L203" s="8"/>
      <c r="M203" s="11"/>
      <c r="N203" s="10" t="s">
        <v>755</v>
      </c>
    </row>
    <row r="204" spans="1:14" ht="91.5" customHeight="1" x14ac:dyDescent="0.25">
      <c r="A204" s="8">
        <v>203</v>
      </c>
      <c r="B204" s="8" t="s">
        <v>701</v>
      </c>
      <c r="C204" s="9" t="s">
        <v>149</v>
      </c>
      <c r="D204" s="9" t="s">
        <v>793</v>
      </c>
      <c r="E204" s="6">
        <v>44806</v>
      </c>
      <c r="F204" s="7">
        <v>44810</v>
      </c>
      <c r="G204" s="6">
        <v>44926</v>
      </c>
      <c r="H204" s="11">
        <v>33993540</v>
      </c>
      <c r="I204" s="16">
        <f t="shared" si="6"/>
        <v>0.94957983193277307</v>
      </c>
      <c r="J204" s="20">
        <v>32279580</v>
      </c>
      <c r="K204" s="11">
        <f t="shared" si="7"/>
        <v>1713960</v>
      </c>
      <c r="L204" s="8"/>
      <c r="M204" s="11"/>
      <c r="N204" s="10" t="s">
        <v>758</v>
      </c>
    </row>
    <row r="205" spans="1:14" ht="91.5" customHeight="1" x14ac:dyDescent="0.25">
      <c r="A205" s="8">
        <v>204</v>
      </c>
      <c r="B205" s="8" t="s">
        <v>702</v>
      </c>
      <c r="C205" s="9" t="s">
        <v>592</v>
      </c>
      <c r="D205" s="9" t="s">
        <v>794</v>
      </c>
      <c r="E205" s="6">
        <v>44806</v>
      </c>
      <c r="F205" s="7">
        <v>44818</v>
      </c>
      <c r="G205" s="6">
        <v>44918</v>
      </c>
      <c r="H205" s="11">
        <v>29750000</v>
      </c>
      <c r="I205" s="16">
        <f t="shared" si="6"/>
        <v>0.90756302521008403</v>
      </c>
      <c r="J205" s="20">
        <v>27000000</v>
      </c>
      <c r="K205" s="11">
        <f t="shared" si="7"/>
        <v>2750000</v>
      </c>
      <c r="L205" s="8">
        <v>1</v>
      </c>
      <c r="M205" s="11"/>
      <c r="N205" s="10" t="s">
        <v>759</v>
      </c>
    </row>
    <row r="206" spans="1:14" ht="91.5" customHeight="1" x14ac:dyDescent="0.25">
      <c r="A206" s="8">
        <v>205</v>
      </c>
      <c r="B206" s="8" t="s">
        <v>688</v>
      </c>
      <c r="C206" s="9" t="s">
        <v>720</v>
      </c>
      <c r="D206" s="9" t="s">
        <v>782</v>
      </c>
      <c r="E206" s="6">
        <v>44811</v>
      </c>
      <c r="F206" s="7">
        <v>44796</v>
      </c>
      <c r="G206" s="6">
        <v>45467</v>
      </c>
      <c r="H206" s="11">
        <v>0</v>
      </c>
      <c r="I206" s="16" t="e">
        <f t="shared" si="6"/>
        <v>#DIV/0!</v>
      </c>
      <c r="J206" s="11">
        <v>0</v>
      </c>
      <c r="K206" s="11">
        <f t="shared" si="7"/>
        <v>0</v>
      </c>
      <c r="L206" s="8">
        <v>1</v>
      </c>
      <c r="M206" s="11"/>
      <c r="N206" s="10" t="s">
        <v>745</v>
      </c>
    </row>
    <row r="207" spans="1:14" ht="91.5" customHeight="1" x14ac:dyDescent="0.25">
      <c r="A207" s="8">
        <v>206</v>
      </c>
      <c r="B207" s="8" t="s">
        <v>699</v>
      </c>
      <c r="C207" s="9" t="s">
        <v>729</v>
      </c>
      <c r="D207" s="9" t="s">
        <v>791</v>
      </c>
      <c r="E207" s="6">
        <v>44811</v>
      </c>
      <c r="F207" s="7">
        <v>44809</v>
      </c>
      <c r="G207" s="6">
        <v>44824</v>
      </c>
      <c r="H207" s="11">
        <v>250000</v>
      </c>
      <c r="I207" s="16">
        <f t="shared" si="6"/>
        <v>1</v>
      </c>
      <c r="J207" s="11">
        <v>250000</v>
      </c>
      <c r="K207" s="11">
        <f t="shared" si="7"/>
        <v>0</v>
      </c>
      <c r="L207" s="8"/>
      <c r="M207" s="11"/>
      <c r="N207" s="10" t="s">
        <v>756</v>
      </c>
    </row>
    <row r="208" spans="1:14" ht="91.5" customHeight="1" x14ac:dyDescent="0.25">
      <c r="A208" s="8">
        <v>207</v>
      </c>
      <c r="B208" s="8" t="s">
        <v>703</v>
      </c>
      <c r="C208" s="9" t="s">
        <v>149</v>
      </c>
      <c r="D208" s="9" t="s">
        <v>795</v>
      </c>
      <c r="E208" s="6">
        <v>44811</v>
      </c>
      <c r="F208" s="7">
        <v>44818</v>
      </c>
      <c r="G208" s="6">
        <v>44926</v>
      </c>
      <c r="H208" s="11">
        <v>32565240</v>
      </c>
      <c r="I208" s="16">
        <f t="shared" si="6"/>
        <v>0.93859649122807021</v>
      </c>
      <c r="J208" s="20">
        <v>30565620</v>
      </c>
      <c r="K208" s="11">
        <f t="shared" si="7"/>
        <v>1999620</v>
      </c>
      <c r="L208" s="8"/>
      <c r="M208" s="11"/>
      <c r="N208" s="10" t="s">
        <v>760</v>
      </c>
    </row>
    <row r="209" spans="1:14" ht="91.5" customHeight="1" x14ac:dyDescent="0.25">
      <c r="A209" s="8">
        <v>208</v>
      </c>
      <c r="B209" s="8" t="s">
        <v>704</v>
      </c>
      <c r="C209" s="9" t="s">
        <v>731</v>
      </c>
      <c r="D209" s="9" t="s">
        <v>796</v>
      </c>
      <c r="E209" s="6">
        <v>44810</v>
      </c>
      <c r="F209" s="7">
        <v>44812</v>
      </c>
      <c r="G209" s="6">
        <v>45053</v>
      </c>
      <c r="H209" s="11">
        <v>24724968</v>
      </c>
      <c r="I209" s="16">
        <f t="shared" si="6"/>
        <v>0.97083333333333344</v>
      </c>
      <c r="J209" s="20">
        <v>24003823.100000001</v>
      </c>
      <c r="K209" s="11">
        <f t="shared" si="7"/>
        <v>721144.89999999851</v>
      </c>
      <c r="L209" s="8"/>
      <c r="M209" s="11"/>
      <c r="N209" s="10" t="s">
        <v>761</v>
      </c>
    </row>
    <row r="210" spans="1:14" ht="91.5" customHeight="1" x14ac:dyDescent="0.25">
      <c r="A210" s="8">
        <v>209</v>
      </c>
      <c r="B210" s="8" t="s">
        <v>697</v>
      </c>
      <c r="C210" s="9" t="s">
        <v>727</v>
      </c>
      <c r="D210" s="9" t="s">
        <v>789</v>
      </c>
      <c r="E210" s="6">
        <v>44816</v>
      </c>
      <c r="F210" s="7">
        <v>44811</v>
      </c>
      <c r="G210" s="6">
        <v>44842</v>
      </c>
      <c r="H210" s="11">
        <v>14383530</v>
      </c>
      <c r="I210" s="16">
        <f t="shared" si="6"/>
        <v>1</v>
      </c>
      <c r="J210" s="11">
        <v>14383530</v>
      </c>
      <c r="K210" s="11">
        <f t="shared" si="7"/>
        <v>0</v>
      </c>
      <c r="L210" s="8"/>
      <c r="M210" s="11"/>
      <c r="N210" s="10" t="s">
        <v>754</v>
      </c>
    </row>
    <row r="211" spans="1:14" ht="91.5" customHeight="1" x14ac:dyDescent="0.25">
      <c r="A211" s="8">
        <v>210</v>
      </c>
      <c r="B211" s="8" t="s">
        <v>705</v>
      </c>
      <c r="C211" s="9" t="s">
        <v>592</v>
      </c>
      <c r="D211" s="9" t="s">
        <v>797</v>
      </c>
      <c r="E211" s="6">
        <v>44817</v>
      </c>
      <c r="F211" s="7">
        <v>44820</v>
      </c>
      <c r="G211" s="6">
        <v>44972</v>
      </c>
      <c r="H211" s="11">
        <v>37500000</v>
      </c>
      <c r="I211" s="16">
        <f t="shared" si="6"/>
        <v>1</v>
      </c>
      <c r="J211" s="20">
        <v>37500000</v>
      </c>
      <c r="K211" s="11">
        <f t="shared" si="7"/>
        <v>0</v>
      </c>
      <c r="L211" s="8"/>
      <c r="M211" s="11"/>
      <c r="N211" s="10" t="s">
        <v>762</v>
      </c>
    </row>
    <row r="212" spans="1:14" ht="91.5" customHeight="1" x14ac:dyDescent="0.25">
      <c r="A212" s="8">
        <v>211</v>
      </c>
      <c r="B212" s="8" t="s">
        <v>706</v>
      </c>
      <c r="C212" s="9" t="s">
        <v>592</v>
      </c>
      <c r="D212" s="9" t="s">
        <v>798</v>
      </c>
      <c r="E212" s="6">
        <v>44817</v>
      </c>
      <c r="F212" s="7">
        <v>44819</v>
      </c>
      <c r="G212" s="6">
        <v>44895</v>
      </c>
      <c r="H212" s="11">
        <v>37500000</v>
      </c>
      <c r="I212" s="16">
        <f t="shared" si="6"/>
        <v>0.50666666666666671</v>
      </c>
      <c r="J212" s="20">
        <v>19000000</v>
      </c>
      <c r="K212" s="11">
        <f t="shared" si="7"/>
        <v>18500000</v>
      </c>
      <c r="L212" s="8">
        <v>1</v>
      </c>
      <c r="M212" s="11"/>
      <c r="N212" s="10" t="s">
        <v>763</v>
      </c>
    </row>
    <row r="213" spans="1:14" ht="91.5" customHeight="1" x14ac:dyDescent="0.25">
      <c r="A213" s="8">
        <v>212</v>
      </c>
      <c r="B213" s="8" t="s">
        <v>707</v>
      </c>
      <c r="C213" s="9" t="s">
        <v>592</v>
      </c>
      <c r="D213" s="9" t="s">
        <v>799</v>
      </c>
      <c r="E213" s="6">
        <v>44818</v>
      </c>
      <c r="F213" s="7">
        <v>44820</v>
      </c>
      <c r="G213" s="6">
        <v>44970</v>
      </c>
      <c r="H213" s="11">
        <v>37500000</v>
      </c>
      <c r="I213" s="16">
        <f t="shared" si="6"/>
        <v>1</v>
      </c>
      <c r="J213" s="20">
        <v>37500000</v>
      </c>
      <c r="K213" s="11">
        <f t="shared" si="7"/>
        <v>0</v>
      </c>
      <c r="L213" s="8"/>
      <c r="M213" s="11"/>
      <c r="N213" s="10" t="s">
        <v>764</v>
      </c>
    </row>
    <row r="214" spans="1:14" ht="91.5" customHeight="1" x14ac:dyDescent="0.25">
      <c r="A214" s="8">
        <v>213</v>
      </c>
      <c r="B214" s="8" t="s">
        <v>709</v>
      </c>
      <c r="C214" s="9" t="s">
        <v>734</v>
      </c>
      <c r="D214" s="9" t="s">
        <v>466</v>
      </c>
      <c r="E214" s="6">
        <v>44826</v>
      </c>
      <c r="F214" s="7">
        <v>44824</v>
      </c>
      <c r="G214" s="6">
        <v>44853</v>
      </c>
      <c r="H214" s="11">
        <v>31862000</v>
      </c>
      <c r="I214" s="16">
        <f t="shared" si="6"/>
        <v>0.1999994978344109</v>
      </c>
      <c r="J214" s="20">
        <v>6372384</v>
      </c>
      <c r="K214" s="11">
        <f t="shared" si="7"/>
        <v>25489616</v>
      </c>
      <c r="L214" s="8">
        <v>1</v>
      </c>
      <c r="M214" s="11"/>
      <c r="N214" s="10" t="s">
        <v>767</v>
      </c>
    </row>
    <row r="215" spans="1:14" ht="91.5" customHeight="1" x14ac:dyDescent="0.25">
      <c r="A215" s="8">
        <v>214</v>
      </c>
      <c r="B215" s="8" t="s">
        <v>708</v>
      </c>
      <c r="C215" s="9" t="s">
        <v>733</v>
      </c>
      <c r="D215" s="9" t="s">
        <v>801</v>
      </c>
      <c r="E215" s="6">
        <v>44820</v>
      </c>
      <c r="F215" s="7">
        <v>44830</v>
      </c>
      <c r="G215" s="6">
        <v>44982</v>
      </c>
      <c r="H215" s="11">
        <v>32995800</v>
      </c>
      <c r="I215" s="16">
        <f t="shared" si="6"/>
        <v>1</v>
      </c>
      <c r="J215" s="20">
        <v>32995800</v>
      </c>
      <c r="K215" s="11">
        <f t="shared" si="7"/>
        <v>0</v>
      </c>
      <c r="L215" s="8"/>
      <c r="M215" s="11"/>
      <c r="N215" s="10" t="s">
        <v>766</v>
      </c>
    </row>
    <row r="216" spans="1:14" ht="91.5" customHeight="1" x14ac:dyDescent="0.25">
      <c r="A216" s="8">
        <v>215</v>
      </c>
      <c r="B216" s="8" t="s">
        <v>710</v>
      </c>
      <c r="C216" s="9" t="s">
        <v>735</v>
      </c>
      <c r="D216" s="9" t="s">
        <v>802</v>
      </c>
      <c r="E216" s="6">
        <v>44820</v>
      </c>
      <c r="F216" s="7">
        <v>44833</v>
      </c>
      <c r="G216" s="6">
        <v>44976</v>
      </c>
      <c r="H216" s="11">
        <v>22000000</v>
      </c>
      <c r="I216" s="16">
        <f t="shared" si="6"/>
        <v>0.99999909090909089</v>
      </c>
      <c r="J216" s="20">
        <v>21999980</v>
      </c>
      <c r="K216" s="11">
        <f t="shared" si="7"/>
        <v>20</v>
      </c>
      <c r="L216" s="8"/>
      <c r="M216" s="11"/>
      <c r="N216" s="10" t="s">
        <v>768</v>
      </c>
    </row>
    <row r="217" spans="1:14" ht="91.5" customHeight="1" x14ac:dyDescent="0.25">
      <c r="A217" s="8">
        <v>216</v>
      </c>
      <c r="B217" s="8" t="s">
        <v>711</v>
      </c>
      <c r="C217" s="9" t="s">
        <v>735</v>
      </c>
      <c r="D217" s="9" t="s">
        <v>803</v>
      </c>
      <c r="E217" s="6">
        <v>44827</v>
      </c>
      <c r="F217" s="7">
        <v>44833</v>
      </c>
      <c r="G217" s="6">
        <v>44985</v>
      </c>
      <c r="H217" s="11">
        <v>22000000</v>
      </c>
      <c r="I217" s="16">
        <f t="shared" si="6"/>
        <v>0.99999909090909089</v>
      </c>
      <c r="J217" s="20">
        <v>21999980</v>
      </c>
      <c r="K217" s="11">
        <f t="shared" si="7"/>
        <v>20</v>
      </c>
      <c r="L217" s="8"/>
      <c r="M217" s="11"/>
      <c r="N217" s="10" t="s">
        <v>769</v>
      </c>
    </row>
    <row r="218" spans="1:14" ht="91.5" customHeight="1" x14ac:dyDescent="0.25">
      <c r="A218" s="8">
        <v>217</v>
      </c>
      <c r="B218" s="8" t="s">
        <v>712</v>
      </c>
      <c r="C218" s="9" t="s">
        <v>154</v>
      </c>
      <c r="D218" s="9" t="s">
        <v>804</v>
      </c>
      <c r="E218" s="6">
        <v>44825</v>
      </c>
      <c r="F218" s="7">
        <v>44827</v>
      </c>
      <c r="G218" s="6">
        <v>44979</v>
      </c>
      <c r="H218" s="11">
        <v>32995800</v>
      </c>
      <c r="I218" s="16">
        <f t="shared" si="6"/>
        <v>1</v>
      </c>
      <c r="J218" s="20">
        <v>32995800</v>
      </c>
      <c r="K218" s="11">
        <f t="shared" si="7"/>
        <v>0</v>
      </c>
      <c r="L218" s="8"/>
      <c r="M218" s="11"/>
      <c r="N218" s="10" t="s">
        <v>770</v>
      </c>
    </row>
    <row r="219" spans="1:14" ht="91.5" customHeight="1" x14ac:dyDescent="0.25">
      <c r="A219" s="8">
        <v>218</v>
      </c>
      <c r="B219" s="8" t="s">
        <v>713</v>
      </c>
      <c r="C219" s="9" t="s">
        <v>220</v>
      </c>
      <c r="D219" s="9" t="s">
        <v>805</v>
      </c>
      <c r="E219" s="6">
        <v>44826</v>
      </c>
      <c r="F219" s="7">
        <v>44830</v>
      </c>
      <c r="G219" s="6">
        <v>44951</v>
      </c>
      <c r="H219" s="11">
        <v>34000000</v>
      </c>
      <c r="I219" s="16">
        <f t="shared" si="6"/>
        <v>0.99999970588235298</v>
      </c>
      <c r="J219" s="20">
        <v>33999990</v>
      </c>
      <c r="K219" s="11">
        <f t="shared" si="7"/>
        <v>10</v>
      </c>
      <c r="L219" s="8"/>
      <c r="M219" s="11"/>
      <c r="N219" s="10" t="s">
        <v>771</v>
      </c>
    </row>
    <row r="220" spans="1:14" ht="91.5" customHeight="1" x14ac:dyDescent="0.25">
      <c r="A220" s="8">
        <v>219</v>
      </c>
      <c r="B220" s="8" t="s">
        <v>714</v>
      </c>
      <c r="C220" s="9" t="s">
        <v>736</v>
      </c>
      <c r="D220" s="9" t="s">
        <v>806</v>
      </c>
      <c r="E220" s="6">
        <v>44832</v>
      </c>
      <c r="F220" s="7">
        <v>44834</v>
      </c>
      <c r="G220" s="6">
        <v>45014</v>
      </c>
      <c r="H220" s="11">
        <v>29664000</v>
      </c>
      <c r="I220" s="16">
        <f t="shared" si="6"/>
        <v>1</v>
      </c>
      <c r="J220" s="20">
        <v>29664000</v>
      </c>
      <c r="K220" s="11">
        <f t="shared" si="7"/>
        <v>0</v>
      </c>
      <c r="L220" s="8"/>
      <c r="M220" s="11"/>
      <c r="N220" s="10" t="s">
        <v>772</v>
      </c>
    </row>
    <row r="221" spans="1:14" ht="91.5" customHeight="1" x14ac:dyDescent="0.25">
      <c r="A221" s="8">
        <v>220</v>
      </c>
      <c r="B221" s="8" t="s">
        <v>716</v>
      </c>
      <c r="C221" s="9" t="s">
        <v>179</v>
      </c>
      <c r="D221" s="9" t="s">
        <v>808</v>
      </c>
      <c r="E221" s="6">
        <v>44834</v>
      </c>
      <c r="F221" s="7">
        <v>44844</v>
      </c>
      <c r="G221" s="6">
        <v>44994</v>
      </c>
      <c r="H221" s="11">
        <v>39847500</v>
      </c>
      <c r="I221" s="16">
        <f t="shared" si="6"/>
        <v>1</v>
      </c>
      <c r="J221" s="20">
        <v>39847500</v>
      </c>
      <c r="K221" s="11">
        <f t="shared" si="7"/>
        <v>0</v>
      </c>
      <c r="L221" s="8"/>
      <c r="M221" s="11"/>
      <c r="N221" s="10" t="s">
        <v>774</v>
      </c>
    </row>
    <row r="222" spans="1:14" ht="91.5" customHeight="1" x14ac:dyDescent="0.25">
      <c r="A222" s="8">
        <v>221</v>
      </c>
      <c r="B222" s="8" t="s">
        <v>715</v>
      </c>
      <c r="C222" s="9" t="s">
        <v>737</v>
      </c>
      <c r="D222" s="9" t="s">
        <v>807</v>
      </c>
      <c r="E222" s="6">
        <v>44834</v>
      </c>
      <c r="F222" s="7">
        <v>44929</v>
      </c>
      <c r="G222" s="6">
        <v>46024</v>
      </c>
      <c r="H222" s="11">
        <v>0</v>
      </c>
      <c r="I222" s="16" t="e">
        <f t="shared" si="6"/>
        <v>#DIV/0!</v>
      </c>
      <c r="J222" s="11">
        <v>0</v>
      </c>
      <c r="K222" s="11">
        <f t="shared" si="7"/>
        <v>0</v>
      </c>
      <c r="L222" s="8">
        <v>1</v>
      </c>
      <c r="M222" s="11"/>
      <c r="N222" s="10" t="s">
        <v>773</v>
      </c>
    </row>
    <row r="223" spans="1:14" ht="91.5" customHeight="1" x14ac:dyDescent="0.25">
      <c r="A223" s="8">
        <v>222</v>
      </c>
      <c r="B223" s="8" t="s">
        <v>717</v>
      </c>
      <c r="C223" s="9" t="s">
        <v>740</v>
      </c>
      <c r="D223" s="9" t="s">
        <v>811</v>
      </c>
      <c r="E223" s="6">
        <v>44838</v>
      </c>
      <c r="F223" s="7">
        <v>44841</v>
      </c>
      <c r="G223" s="6">
        <v>44917</v>
      </c>
      <c r="H223" s="11">
        <v>22880000</v>
      </c>
      <c r="I223" s="19">
        <f t="shared" si="6"/>
        <v>0.86363636363636365</v>
      </c>
      <c r="J223" s="20">
        <v>19760000</v>
      </c>
      <c r="K223" s="11">
        <f t="shared" si="7"/>
        <v>3120000</v>
      </c>
      <c r="L223" s="8">
        <v>1</v>
      </c>
      <c r="M223" s="11"/>
      <c r="N223" s="10" t="s">
        <v>777</v>
      </c>
    </row>
    <row r="224" spans="1:14" ht="91.5" customHeight="1" x14ac:dyDescent="0.25">
      <c r="A224" s="8">
        <v>223</v>
      </c>
      <c r="B224" s="8" t="s">
        <v>719</v>
      </c>
      <c r="C224" s="9" t="s">
        <v>742</v>
      </c>
      <c r="D224" s="9" t="s">
        <v>813</v>
      </c>
      <c r="E224" s="6">
        <v>44839</v>
      </c>
      <c r="F224" s="7">
        <v>44844</v>
      </c>
      <c r="G224" s="6">
        <v>45021</v>
      </c>
      <c r="H224" s="11">
        <v>90757316</v>
      </c>
      <c r="I224" s="19">
        <f t="shared" si="6"/>
        <v>1</v>
      </c>
      <c r="J224" s="20">
        <v>90757316</v>
      </c>
      <c r="K224" s="11">
        <f t="shared" si="7"/>
        <v>0</v>
      </c>
      <c r="L224" s="8">
        <v>1</v>
      </c>
      <c r="M224" s="11"/>
      <c r="N224" s="10" t="s">
        <v>779</v>
      </c>
    </row>
    <row r="225" spans="1:14" ht="91.5" customHeight="1" x14ac:dyDescent="0.25">
      <c r="A225" s="8">
        <v>224</v>
      </c>
      <c r="B225" s="8" t="s">
        <v>718</v>
      </c>
      <c r="C225" s="9" t="s">
        <v>741</v>
      </c>
      <c r="D225" s="9" t="s">
        <v>812</v>
      </c>
      <c r="E225" s="6">
        <v>44841</v>
      </c>
      <c r="F225" s="7">
        <v>44846</v>
      </c>
      <c r="G225" s="6">
        <v>44917</v>
      </c>
      <c r="H225" s="11">
        <v>30799860</v>
      </c>
      <c r="I225" s="19">
        <f t="shared" si="6"/>
        <v>0.33333333333333331</v>
      </c>
      <c r="J225" s="20">
        <v>10266620</v>
      </c>
      <c r="K225" s="11">
        <f t="shared" si="7"/>
        <v>20533240</v>
      </c>
      <c r="L225" s="8">
        <v>1</v>
      </c>
      <c r="M225" s="11"/>
      <c r="N225" s="10" t="s">
        <v>778</v>
      </c>
    </row>
    <row r="226" spans="1:14" ht="91.5" customHeight="1" x14ac:dyDescent="0.25">
      <c r="A226" s="8">
        <v>225</v>
      </c>
      <c r="B226" s="8" t="s">
        <v>691</v>
      </c>
      <c r="C226" s="9" t="s">
        <v>723</v>
      </c>
      <c r="D226" s="9" t="s">
        <v>784</v>
      </c>
      <c r="E226" s="6">
        <v>44846</v>
      </c>
      <c r="F226" s="7">
        <v>44816</v>
      </c>
      <c r="G226" s="6">
        <v>45216</v>
      </c>
      <c r="H226" s="11">
        <v>279356561</v>
      </c>
      <c r="I226" s="19">
        <f t="shared" si="6"/>
        <v>0.55191560365750636</v>
      </c>
      <c r="J226" s="20">
        <v>154181245</v>
      </c>
      <c r="K226" s="11">
        <f t="shared" si="7"/>
        <v>125175316</v>
      </c>
      <c r="L226" s="8">
        <v>1</v>
      </c>
      <c r="M226" s="11"/>
      <c r="N226" s="10" t="s">
        <v>748</v>
      </c>
    </row>
    <row r="227" spans="1:14" ht="91.5" customHeight="1" x14ac:dyDescent="0.25">
      <c r="A227" s="8">
        <v>226</v>
      </c>
      <c r="B227" s="8" t="s">
        <v>817</v>
      </c>
      <c r="C227" s="9" t="s">
        <v>827</v>
      </c>
      <c r="D227" s="9" t="s">
        <v>846</v>
      </c>
      <c r="E227" s="6">
        <v>44854</v>
      </c>
      <c r="F227" s="7">
        <v>44865</v>
      </c>
      <c r="G227" s="6">
        <v>44895</v>
      </c>
      <c r="H227" s="11">
        <v>4120500</v>
      </c>
      <c r="I227" s="19">
        <f t="shared" si="6"/>
        <v>1</v>
      </c>
      <c r="J227" s="11">
        <v>4120500</v>
      </c>
      <c r="K227" s="11">
        <f t="shared" si="7"/>
        <v>0</v>
      </c>
      <c r="L227" s="8"/>
      <c r="M227" s="11"/>
      <c r="N227" s="10" t="s">
        <v>837</v>
      </c>
    </row>
    <row r="228" spans="1:14" ht="91.5" customHeight="1" x14ac:dyDescent="0.25">
      <c r="A228" s="8">
        <v>227</v>
      </c>
      <c r="B228" s="8" t="s">
        <v>816</v>
      </c>
      <c r="C228" s="9" t="s">
        <v>826</v>
      </c>
      <c r="D228" s="9" t="s">
        <v>845</v>
      </c>
      <c r="E228" s="6">
        <v>44860</v>
      </c>
      <c r="F228" s="7">
        <v>44869</v>
      </c>
      <c r="G228" s="6">
        <v>45233</v>
      </c>
      <c r="H228" s="11">
        <v>38000000</v>
      </c>
      <c r="I228" s="19">
        <f t="shared" si="6"/>
        <v>0.39753123684210528</v>
      </c>
      <c r="J228" s="20">
        <v>15106187</v>
      </c>
      <c r="K228" s="11">
        <f t="shared" si="7"/>
        <v>22893813</v>
      </c>
      <c r="L228" s="8"/>
      <c r="M228" s="11"/>
      <c r="N228" s="10" t="s">
        <v>836</v>
      </c>
    </row>
    <row r="229" spans="1:14" ht="91.5" customHeight="1" x14ac:dyDescent="0.25">
      <c r="A229" s="8">
        <v>228</v>
      </c>
      <c r="B229" s="8" t="s">
        <v>819</v>
      </c>
      <c r="C229" s="9" t="s">
        <v>829</v>
      </c>
      <c r="D229" s="9" t="s">
        <v>848</v>
      </c>
      <c r="E229" s="6">
        <v>44860</v>
      </c>
      <c r="F229" s="7">
        <v>44862</v>
      </c>
      <c r="G229" s="6">
        <v>44926</v>
      </c>
      <c r="H229" s="11">
        <v>7817392</v>
      </c>
      <c r="I229" s="19">
        <f t="shared" si="6"/>
        <v>1</v>
      </c>
      <c r="J229" s="20">
        <v>7817392</v>
      </c>
      <c r="K229" s="11">
        <f t="shared" si="7"/>
        <v>0</v>
      </c>
      <c r="L229" s="8"/>
      <c r="M229" s="11"/>
      <c r="N229" s="10" t="s">
        <v>838</v>
      </c>
    </row>
    <row r="230" spans="1:14" ht="91.5" customHeight="1" x14ac:dyDescent="0.25">
      <c r="A230" s="8">
        <v>229</v>
      </c>
      <c r="B230" s="8" t="s">
        <v>818</v>
      </c>
      <c r="C230" s="9" t="s">
        <v>828</v>
      </c>
      <c r="D230" s="9" t="s">
        <v>847</v>
      </c>
      <c r="E230" s="6">
        <v>44868</v>
      </c>
      <c r="F230" s="7">
        <v>44874</v>
      </c>
      <c r="G230" s="6">
        <v>44926</v>
      </c>
      <c r="H230" s="11">
        <v>399999138</v>
      </c>
      <c r="I230" s="19">
        <f t="shared" si="6"/>
        <v>1</v>
      </c>
      <c r="J230" s="20">
        <v>399999138</v>
      </c>
      <c r="K230" s="11">
        <f t="shared" si="7"/>
        <v>0</v>
      </c>
      <c r="L230" s="8"/>
      <c r="M230" s="11"/>
      <c r="N230" s="17" t="s">
        <v>855</v>
      </c>
    </row>
    <row r="231" spans="1:14" ht="91.5" customHeight="1" x14ac:dyDescent="0.25">
      <c r="A231" s="8">
        <v>230</v>
      </c>
      <c r="B231" s="8" t="s">
        <v>821</v>
      </c>
      <c r="C231" s="9" t="s">
        <v>831</v>
      </c>
      <c r="D231" s="9" t="s">
        <v>850</v>
      </c>
      <c r="E231" s="6">
        <v>44875</v>
      </c>
      <c r="F231" s="7">
        <v>44894</v>
      </c>
      <c r="G231" s="6">
        <v>45258</v>
      </c>
      <c r="H231" s="11">
        <v>5400000</v>
      </c>
      <c r="I231" s="19">
        <f t="shared" si="6"/>
        <v>0.75555555555555554</v>
      </c>
      <c r="J231" s="20">
        <v>4080000</v>
      </c>
      <c r="K231" s="11">
        <f t="shared" si="7"/>
        <v>1320000</v>
      </c>
      <c r="L231" s="8"/>
      <c r="M231" s="11"/>
      <c r="N231" s="10" t="s">
        <v>840</v>
      </c>
    </row>
    <row r="232" spans="1:14" ht="91.5" customHeight="1" x14ac:dyDescent="0.25">
      <c r="A232" s="8">
        <v>231</v>
      </c>
      <c r="B232" s="8" t="s">
        <v>822</v>
      </c>
      <c r="C232" s="9" t="s">
        <v>832</v>
      </c>
      <c r="D232" s="9" t="s">
        <v>851</v>
      </c>
      <c r="E232" s="6">
        <v>44875</v>
      </c>
      <c r="F232" s="7">
        <v>44882</v>
      </c>
      <c r="G232" s="6">
        <v>45032</v>
      </c>
      <c r="H232" s="11">
        <v>37500000</v>
      </c>
      <c r="I232" s="19">
        <f t="shared" si="6"/>
        <v>1</v>
      </c>
      <c r="J232" s="20">
        <v>37500000</v>
      </c>
      <c r="K232" s="11">
        <f t="shared" si="7"/>
        <v>0</v>
      </c>
      <c r="L232" s="8"/>
      <c r="M232" s="11"/>
      <c r="N232" s="10" t="s">
        <v>841</v>
      </c>
    </row>
    <row r="233" spans="1:14" ht="91.5" customHeight="1" x14ac:dyDescent="0.25">
      <c r="A233" s="8">
        <v>232</v>
      </c>
      <c r="B233" s="8" t="s">
        <v>820</v>
      </c>
      <c r="C233" s="9" t="s">
        <v>830</v>
      </c>
      <c r="D233" s="9" t="s">
        <v>849</v>
      </c>
      <c r="E233" s="6">
        <v>44883</v>
      </c>
      <c r="F233" s="7">
        <v>44894</v>
      </c>
      <c r="G233" s="6">
        <v>45258</v>
      </c>
      <c r="H233" s="11">
        <v>4840000</v>
      </c>
      <c r="I233" s="19">
        <f t="shared" si="6"/>
        <v>1</v>
      </c>
      <c r="J233" s="20">
        <v>4840000</v>
      </c>
      <c r="K233" s="11">
        <f t="shared" si="7"/>
        <v>0</v>
      </c>
      <c r="L233" s="8"/>
      <c r="M233" s="11"/>
      <c r="N233" s="10" t="s">
        <v>839</v>
      </c>
    </row>
    <row r="234" spans="1:14" ht="91.5" customHeight="1" x14ac:dyDescent="0.25">
      <c r="A234" s="8">
        <v>233</v>
      </c>
      <c r="B234" s="8" t="s">
        <v>823</v>
      </c>
      <c r="C234" s="9" t="s">
        <v>833</v>
      </c>
      <c r="D234" s="9" t="s">
        <v>852</v>
      </c>
      <c r="E234" s="6">
        <v>44881</v>
      </c>
      <c r="F234" s="7">
        <v>44883</v>
      </c>
      <c r="G234" s="6">
        <v>45059</v>
      </c>
      <c r="H234" s="11">
        <v>90757316</v>
      </c>
      <c r="I234" s="19">
        <f t="shared" si="6"/>
        <v>1</v>
      </c>
      <c r="J234" s="20">
        <v>90757316</v>
      </c>
      <c r="K234" s="11">
        <f t="shared" si="7"/>
        <v>0</v>
      </c>
      <c r="L234" s="8"/>
      <c r="M234" s="11"/>
      <c r="N234" s="10" t="s">
        <v>842</v>
      </c>
    </row>
    <row r="235" spans="1:14" ht="91.5" customHeight="1" x14ac:dyDescent="0.25">
      <c r="A235" s="8">
        <v>234</v>
      </c>
      <c r="B235" s="8" t="s">
        <v>824</v>
      </c>
      <c r="C235" s="9" t="s">
        <v>834</v>
      </c>
      <c r="D235" s="9" t="s">
        <v>853</v>
      </c>
      <c r="E235" s="6">
        <v>44758</v>
      </c>
      <c r="F235" s="7">
        <v>44883</v>
      </c>
      <c r="G235" s="6">
        <v>45063</v>
      </c>
      <c r="H235" s="11">
        <v>90000000</v>
      </c>
      <c r="I235" s="19">
        <f t="shared" si="6"/>
        <v>1</v>
      </c>
      <c r="J235" s="20">
        <v>90000000</v>
      </c>
      <c r="K235" s="11">
        <f t="shared" si="7"/>
        <v>0</v>
      </c>
      <c r="L235" s="8"/>
      <c r="M235" s="11"/>
      <c r="N235" s="10" t="s">
        <v>843</v>
      </c>
    </row>
    <row r="236" spans="1:14" ht="91.5" customHeight="1" x14ac:dyDescent="0.25">
      <c r="A236" s="8">
        <v>235</v>
      </c>
      <c r="B236" s="8" t="s">
        <v>825</v>
      </c>
      <c r="C236" s="9" t="s">
        <v>835</v>
      </c>
      <c r="D236" s="9" t="s">
        <v>854</v>
      </c>
      <c r="E236" s="6">
        <v>44887</v>
      </c>
      <c r="F236" s="7">
        <v>44896</v>
      </c>
      <c r="G236" s="6">
        <v>45076</v>
      </c>
      <c r="H236" s="11">
        <v>26400000</v>
      </c>
      <c r="I236" s="19">
        <f t="shared" si="6"/>
        <v>1</v>
      </c>
      <c r="J236" s="20">
        <v>26400000</v>
      </c>
      <c r="K236" s="11">
        <f t="shared" si="7"/>
        <v>0</v>
      </c>
      <c r="L236" s="8"/>
      <c r="M236" s="11"/>
      <c r="N236" s="10" t="s">
        <v>844</v>
      </c>
    </row>
    <row r="237" spans="1:14" ht="91.5" customHeight="1" x14ac:dyDescent="0.25">
      <c r="A237" s="8">
        <v>236</v>
      </c>
      <c r="B237" s="8" t="s">
        <v>856</v>
      </c>
      <c r="C237" s="9" t="s">
        <v>932</v>
      </c>
      <c r="D237" s="9" t="s">
        <v>1004</v>
      </c>
      <c r="E237" s="6">
        <v>44891</v>
      </c>
      <c r="F237" s="7">
        <v>44895</v>
      </c>
      <c r="G237" s="6">
        <v>46719</v>
      </c>
      <c r="H237" s="11">
        <v>25741870</v>
      </c>
      <c r="I237" s="19">
        <f t="shared" si="6"/>
        <v>1</v>
      </c>
      <c r="J237" s="20">
        <v>25741870</v>
      </c>
      <c r="K237" s="11">
        <f t="shared" si="7"/>
        <v>0</v>
      </c>
      <c r="L237" s="8"/>
      <c r="M237" s="11"/>
      <c r="N237" s="10" t="s">
        <v>1067</v>
      </c>
    </row>
    <row r="238" spans="1:14" ht="91.5" customHeight="1" x14ac:dyDescent="0.25">
      <c r="A238" s="8">
        <v>237</v>
      </c>
      <c r="B238" s="8" t="s">
        <v>857</v>
      </c>
      <c r="C238" s="9" t="s">
        <v>933</v>
      </c>
      <c r="D238" s="9" t="s">
        <v>1005</v>
      </c>
      <c r="E238" s="6">
        <v>44894</v>
      </c>
      <c r="F238" s="7">
        <v>44897</v>
      </c>
      <c r="G238" s="6">
        <v>45078</v>
      </c>
      <c r="H238" s="11">
        <v>138420000</v>
      </c>
      <c r="I238" s="19">
        <f t="shared" si="6"/>
        <v>0.99444444444444446</v>
      </c>
      <c r="J238" s="20">
        <v>137651000</v>
      </c>
      <c r="K238" s="11">
        <f t="shared" si="7"/>
        <v>769000</v>
      </c>
      <c r="L238" s="8"/>
      <c r="M238" s="11"/>
      <c r="N238" s="10" t="s">
        <v>1068</v>
      </c>
    </row>
    <row r="239" spans="1:14" ht="91.5" customHeight="1" x14ac:dyDescent="0.25">
      <c r="A239" s="8">
        <v>238</v>
      </c>
      <c r="B239" s="8" t="s">
        <v>858</v>
      </c>
      <c r="C239" s="9" t="s">
        <v>934</v>
      </c>
      <c r="D239" s="9" t="s">
        <v>655</v>
      </c>
      <c r="E239" s="6">
        <v>44901</v>
      </c>
      <c r="F239" s="7">
        <v>44924</v>
      </c>
      <c r="G239" s="6">
        <v>44985</v>
      </c>
      <c r="H239" s="11">
        <v>41000000</v>
      </c>
      <c r="I239" s="19">
        <f t="shared" si="6"/>
        <v>1</v>
      </c>
      <c r="J239" s="20">
        <v>41000000</v>
      </c>
      <c r="K239" s="11">
        <f t="shared" si="7"/>
        <v>0</v>
      </c>
      <c r="L239" s="8"/>
      <c r="M239" s="11"/>
      <c r="N239" s="10" t="s">
        <v>1069</v>
      </c>
    </row>
    <row r="240" spans="1:14" ht="91.5" customHeight="1" x14ac:dyDescent="0.25">
      <c r="A240" s="8">
        <v>239</v>
      </c>
      <c r="B240" s="8" t="s">
        <v>859</v>
      </c>
      <c r="C240" s="9" t="s">
        <v>935</v>
      </c>
      <c r="D240" s="9" t="s">
        <v>1006</v>
      </c>
      <c r="E240" s="6">
        <v>44905</v>
      </c>
      <c r="F240" s="7">
        <v>44911</v>
      </c>
      <c r="G240" s="6">
        <v>45092</v>
      </c>
      <c r="H240" s="11">
        <v>47793000</v>
      </c>
      <c r="I240" s="19">
        <f t="shared" si="6"/>
        <v>0.99999958152867574</v>
      </c>
      <c r="J240" s="20">
        <v>47792980</v>
      </c>
      <c r="K240" s="11">
        <f t="shared" si="7"/>
        <v>20</v>
      </c>
      <c r="L240" s="8"/>
      <c r="M240" s="11"/>
      <c r="N240" s="10" t="s">
        <v>1070</v>
      </c>
    </row>
    <row r="241" spans="1:14" ht="91.5" customHeight="1" x14ac:dyDescent="0.25">
      <c r="A241" s="8">
        <v>240</v>
      </c>
      <c r="B241" s="8" t="s">
        <v>860</v>
      </c>
      <c r="C241" s="9" t="s">
        <v>936</v>
      </c>
      <c r="D241" s="9" t="s">
        <v>1007</v>
      </c>
      <c r="E241" s="6">
        <v>44908</v>
      </c>
      <c r="F241" s="7">
        <v>44911</v>
      </c>
      <c r="G241" s="6">
        <v>45092</v>
      </c>
      <c r="H241" s="11">
        <v>138420000</v>
      </c>
      <c r="I241" s="19">
        <f t="shared" si="6"/>
        <v>0.91666666666666663</v>
      </c>
      <c r="J241" s="20">
        <v>126885000</v>
      </c>
      <c r="K241" s="11">
        <f t="shared" si="7"/>
        <v>11535000</v>
      </c>
      <c r="L241" s="8"/>
      <c r="M241" s="11"/>
      <c r="N241" s="10" t="s">
        <v>1071</v>
      </c>
    </row>
    <row r="242" spans="1:14" ht="91.5" customHeight="1" x14ac:dyDescent="0.25">
      <c r="A242" s="8">
        <v>241</v>
      </c>
      <c r="B242" s="8" t="s">
        <v>861</v>
      </c>
      <c r="C242" s="9" t="s">
        <v>937</v>
      </c>
      <c r="D242" s="9" t="s">
        <v>1008</v>
      </c>
      <c r="E242" s="6">
        <v>44911</v>
      </c>
      <c r="F242" s="7">
        <v>44917</v>
      </c>
      <c r="G242" s="6">
        <v>45098</v>
      </c>
      <c r="H242" s="11">
        <v>350000000</v>
      </c>
      <c r="I242" s="19">
        <f t="shared" si="6"/>
        <v>0</v>
      </c>
      <c r="J242" s="20">
        <v>0</v>
      </c>
      <c r="K242" s="11">
        <f t="shared" si="7"/>
        <v>350000000</v>
      </c>
      <c r="L242" s="8">
        <v>1</v>
      </c>
      <c r="M242" s="11"/>
      <c r="N242" s="10" t="s">
        <v>1072</v>
      </c>
    </row>
    <row r="243" spans="1:14" ht="91.5" customHeight="1" x14ac:dyDescent="0.25">
      <c r="A243" s="8">
        <v>242</v>
      </c>
      <c r="B243" s="8" t="s">
        <v>862</v>
      </c>
      <c r="C243" s="9" t="s">
        <v>938</v>
      </c>
      <c r="D243" s="9" t="s">
        <v>1009</v>
      </c>
      <c r="E243" s="6">
        <v>44916</v>
      </c>
      <c r="F243" s="7">
        <v>44925</v>
      </c>
      <c r="G243" s="6">
        <v>45289</v>
      </c>
      <c r="H243" s="11">
        <v>60000000</v>
      </c>
      <c r="I243" s="19">
        <f t="shared" si="6"/>
        <v>0.81462970000000001</v>
      </c>
      <c r="J243" s="20">
        <v>48877782</v>
      </c>
      <c r="K243" s="11">
        <f t="shared" si="7"/>
        <v>11122218</v>
      </c>
      <c r="L243" s="8"/>
      <c r="M243" s="11"/>
      <c r="N243" s="10" t="s">
        <v>1073</v>
      </c>
    </row>
    <row r="244" spans="1:14" ht="91.5" customHeight="1" x14ac:dyDescent="0.25">
      <c r="A244" s="8">
        <v>243</v>
      </c>
      <c r="B244" s="8" t="s">
        <v>863</v>
      </c>
      <c r="C244" s="9" t="s">
        <v>939</v>
      </c>
      <c r="D244" s="9" t="s">
        <v>1010</v>
      </c>
      <c r="E244" s="6">
        <v>44915</v>
      </c>
      <c r="F244" s="7">
        <v>44916</v>
      </c>
      <c r="G244" s="6">
        <v>45280</v>
      </c>
      <c r="H244" s="11">
        <v>49614780</v>
      </c>
      <c r="I244" s="19">
        <f t="shared" si="6"/>
        <v>0.61111094315040804</v>
      </c>
      <c r="J244" s="20">
        <v>30320135</v>
      </c>
      <c r="K244" s="11">
        <f t="shared" si="7"/>
        <v>19294645</v>
      </c>
      <c r="L244" s="8"/>
      <c r="M244" s="11"/>
      <c r="N244" s="10" t="s">
        <v>1074</v>
      </c>
    </row>
    <row r="245" spans="1:14" ht="91.5" customHeight="1" x14ac:dyDescent="0.25">
      <c r="A245" s="8">
        <v>244</v>
      </c>
      <c r="B245" s="8" t="s">
        <v>864</v>
      </c>
      <c r="C245" s="9" t="s">
        <v>940</v>
      </c>
      <c r="D245" s="9" t="s">
        <v>1011</v>
      </c>
      <c r="E245" s="6">
        <v>44916</v>
      </c>
      <c r="F245" s="7">
        <v>44918</v>
      </c>
      <c r="G245" s="6">
        <v>45282</v>
      </c>
      <c r="H245" s="11">
        <v>49614780</v>
      </c>
      <c r="I245" s="19">
        <f t="shared" si="6"/>
        <v>0.6055555824292681</v>
      </c>
      <c r="J245" s="20">
        <v>30044507</v>
      </c>
      <c r="K245" s="11">
        <f t="shared" si="7"/>
        <v>19570273</v>
      </c>
      <c r="L245" s="8"/>
      <c r="M245" s="11"/>
      <c r="N245" s="10" t="s">
        <v>1075</v>
      </c>
    </row>
    <row r="246" spans="1:14" ht="91.5" customHeight="1" x14ac:dyDescent="0.25">
      <c r="A246" s="8">
        <v>245</v>
      </c>
      <c r="B246" s="8" t="s">
        <v>865</v>
      </c>
      <c r="C246" s="9" t="s">
        <v>941</v>
      </c>
      <c r="D246" s="9" t="s">
        <v>1012</v>
      </c>
      <c r="E246" s="6">
        <v>44923</v>
      </c>
      <c r="F246" s="7">
        <v>44925</v>
      </c>
      <c r="G246" s="6">
        <v>45289</v>
      </c>
      <c r="H246" s="11">
        <v>162108925</v>
      </c>
      <c r="I246" s="19">
        <f t="shared" si="6"/>
        <v>0.2</v>
      </c>
      <c r="J246" s="20">
        <v>32421785</v>
      </c>
      <c r="K246" s="11">
        <f t="shared" si="7"/>
        <v>129687140</v>
      </c>
      <c r="L246" s="8"/>
      <c r="M246" s="11"/>
      <c r="N246" s="10" t="s">
        <v>1076</v>
      </c>
    </row>
    <row r="247" spans="1:14" ht="91.5" customHeight="1" x14ac:dyDescent="0.25">
      <c r="A247" s="8">
        <v>246</v>
      </c>
      <c r="B247" s="8" t="s">
        <v>866</v>
      </c>
      <c r="C247" s="9" t="s">
        <v>942</v>
      </c>
      <c r="D247" s="9" t="s">
        <v>1013</v>
      </c>
      <c r="E247" s="6">
        <v>44918</v>
      </c>
      <c r="F247" s="7">
        <v>44922</v>
      </c>
      <c r="G247" s="6">
        <v>45286</v>
      </c>
      <c r="H247" s="11">
        <v>81360000</v>
      </c>
      <c r="I247" s="19">
        <f t="shared" si="6"/>
        <v>0.59444444444444444</v>
      </c>
      <c r="J247" s="20">
        <v>48364000</v>
      </c>
      <c r="K247" s="11">
        <f t="shared" si="7"/>
        <v>32996000</v>
      </c>
      <c r="L247" s="8"/>
      <c r="M247" s="11"/>
      <c r="N247" s="10" t="s">
        <v>1077</v>
      </c>
    </row>
    <row r="248" spans="1:14" ht="91.5" customHeight="1" x14ac:dyDescent="0.25">
      <c r="A248" s="8">
        <v>247</v>
      </c>
      <c r="B248" s="8" t="s">
        <v>867</v>
      </c>
      <c r="C248" s="9" t="s">
        <v>942</v>
      </c>
      <c r="D248" s="9" t="s">
        <v>1014</v>
      </c>
      <c r="E248" s="6">
        <v>44918</v>
      </c>
      <c r="F248" s="7">
        <v>44922</v>
      </c>
      <c r="G248" s="6">
        <v>45286</v>
      </c>
      <c r="H248" s="11">
        <v>81360000</v>
      </c>
      <c r="I248" s="19">
        <f t="shared" si="6"/>
        <v>0.59444444444444444</v>
      </c>
      <c r="J248" s="20">
        <v>48364000</v>
      </c>
      <c r="K248" s="11">
        <f t="shared" si="7"/>
        <v>32996000</v>
      </c>
      <c r="L248" s="8"/>
      <c r="M248" s="11"/>
      <c r="N248" s="10" t="s">
        <v>1078</v>
      </c>
    </row>
    <row r="249" spans="1:14" ht="91.5" customHeight="1" x14ac:dyDescent="0.25">
      <c r="A249" s="8">
        <v>248</v>
      </c>
      <c r="B249" s="8" t="s">
        <v>868</v>
      </c>
      <c r="C249" s="9" t="s">
        <v>943</v>
      </c>
      <c r="D249" s="9" t="s">
        <v>1015</v>
      </c>
      <c r="E249" s="6">
        <v>44918</v>
      </c>
      <c r="F249" s="7">
        <v>44923</v>
      </c>
      <c r="G249" s="6">
        <v>45287</v>
      </c>
      <c r="H249" s="11">
        <v>58200000</v>
      </c>
      <c r="I249" s="19">
        <f t="shared" si="6"/>
        <v>0.59166663230240546</v>
      </c>
      <c r="J249" s="20">
        <v>34434998</v>
      </c>
      <c r="K249" s="11">
        <f t="shared" si="7"/>
        <v>23765002</v>
      </c>
      <c r="L249" s="8"/>
      <c r="M249" s="11"/>
      <c r="N249" s="10" t="s">
        <v>1079</v>
      </c>
    </row>
    <row r="250" spans="1:14" ht="91.5" customHeight="1" x14ac:dyDescent="0.25">
      <c r="A250" s="8">
        <v>249</v>
      </c>
      <c r="B250" s="8" t="s">
        <v>869</v>
      </c>
      <c r="C250" s="9" t="s">
        <v>944</v>
      </c>
      <c r="D250" s="9" t="s">
        <v>1016</v>
      </c>
      <c r="E250" s="6">
        <v>44918</v>
      </c>
      <c r="F250" s="7">
        <v>44922</v>
      </c>
      <c r="G250" s="6">
        <v>44921</v>
      </c>
      <c r="H250" s="11">
        <v>127516500</v>
      </c>
      <c r="I250" s="19">
        <f t="shared" si="6"/>
        <v>0.18055553595024956</v>
      </c>
      <c r="J250" s="20">
        <v>23023810</v>
      </c>
      <c r="K250" s="11">
        <f t="shared" si="7"/>
        <v>104492690</v>
      </c>
      <c r="L250" s="8">
        <v>1</v>
      </c>
      <c r="M250" s="11"/>
      <c r="N250" s="10" t="s">
        <v>1080</v>
      </c>
    </row>
    <row r="251" spans="1:14" ht="91.5" customHeight="1" x14ac:dyDescent="0.25">
      <c r="A251" s="8">
        <v>250</v>
      </c>
      <c r="B251" s="8" t="s">
        <v>870</v>
      </c>
      <c r="C251" s="9" t="s">
        <v>945</v>
      </c>
      <c r="D251" s="9" t="s">
        <v>673</v>
      </c>
      <c r="E251" s="6">
        <v>44918</v>
      </c>
      <c r="F251" s="7">
        <v>44923</v>
      </c>
      <c r="G251" s="6">
        <v>45287</v>
      </c>
      <c r="H251" s="11">
        <v>63790428</v>
      </c>
      <c r="I251" s="19">
        <f t="shared" si="6"/>
        <v>0.59166633903130417</v>
      </c>
      <c r="J251" s="20">
        <v>37742649</v>
      </c>
      <c r="K251" s="11">
        <f t="shared" si="7"/>
        <v>26047779</v>
      </c>
      <c r="L251" s="8">
        <v>1</v>
      </c>
      <c r="M251" s="11"/>
      <c r="N251" s="10" t="s">
        <v>1081</v>
      </c>
    </row>
    <row r="252" spans="1:14" ht="91.5" customHeight="1" x14ac:dyDescent="0.25">
      <c r="A252" s="8">
        <v>251</v>
      </c>
      <c r="B252" s="8" t="s">
        <v>871</v>
      </c>
      <c r="C252" s="9" t="s">
        <v>946</v>
      </c>
      <c r="D252" s="9" t="s">
        <v>1017</v>
      </c>
      <c r="E252" s="6">
        <v>44922</v>
      </c>
      <c r="F252" s="7">
        <v>45288</v>
      </c>
      <c r="G252" s="6">
        <v>45287</v>
      </c>
      <c r="H252" s="11">
        <v>56700000</v>
      </c>
      <c r="I252" s="19">
        <f t="shared" si="6"/>
        <v>0.59166666666666667</v>
      </c>
      <c r="J252" s="20">
        <v>33547500</v>
      </c>
      <c r="K252" s="11">
        <f t="shared" si="7"/>
        <v>23152500</v>
      </c>
      <c r="L252" s="8"/>
      <c r="M252" s="11"/>
      <c r="N252" s="10" t="s">
        <v>1082</v>
      </c>
    </row>
    <row r="253" spans="1:14" ht="91.5" customHeight="1" x14ac:dyDescent="0.25">
      <c r="A253" s="8">
        <v>252</v>
      </c>
      <c r="B253" s="8" t="s">
        <v>872</v>
      </c>
      <c r="C253" s="9" t="s">
        <v>947</v>
      </c>
      <c r="D253" s="9" t="s">
        <v>1018</v>
      </c>
      <c r="E253" s="6">
        <v>44921</v>
      </c>
      <c r="F253" s="7">
        <v>44923</v>
      </c>
      <c r="G253" s="6">
        <v>45287</v>
      </c>
      <c r="H253" s="11">
        <v>96750000</v>
      </c>
      <c r="I253" s="19">
        <f t="shared" si="6"/>
        <v>0.59166666666666667</v>
      </c>
      <c r="J253" s="20">
        <v>57243750</v>
      </c>
      <c r="K253" s="11">
        <f t="shared" si="7"/>
        <v>39506250</v>
      </c>
      <c r="L253" s="8">
        <v>1</v>
      </c>
      <c r="M253" s="11"/>
      <c r="N253" s="10" t="s">
        <v>1083</v>
      </c>
    </row>
    <row r="254" spans="1:14" ht="91.5" customHeight="1" x14ac:dyDescent="0.25">
      <c r="A254" s="8">
        <v>253</v>
      </c>
      <c r="B254" s="8" t="s">
        <v>873</v>
      </c>
      <c r="C254" s="9" t="s">
        <v>948</v>
      </c>
      <c r="D254" s="9" t="s">
        <v>1019</v>
      </c>
      <c r="E254" s="6">
        <v>44922</v>
      </c>
      <c r="F254" s="7">
        <v>44925</v>
      </c>
      <c r="G254" s="6">
        <v>45289</v>
      </c>
      <c r="H254" s="11">
        <v>192000000</v>
      </c>
      <c r="I254" s="19">
        <f t="shared" si="6"/>
        <v>0.50277777604166662</v>
      </c>
      <c r="J254" s="20">
        <v>96533333</v>
      </c>
      <c r="K254" s="11">
        <f t="shared" si="7"/>
        <v>95466667</v>
      </c>
      <c r="L254" s="8"/>
      <c r="M254" s="11"/>
      <c r="N254" s="10" t="s">
        <v>1084</v>
      </c>
    </row>
    <row r="255" spans="1:14" ht="91.5" customHeight="1" x14ac:dyDescent="0.25">
      <c r="A255" s="8">
        <v>254</v>
      </c>
      <c r="B255" s="8" t="s">
        <v>874</v>
      </c>
      <c r="C255" s="9" t="s">
        <v>949</v>
      </c>
      <c r="D255" s="9" t="s">
        <v>1020</v>
      </c>
      <c r="E255" s="6">
        <v>44922</v>
      </c>
      <c r="F255" s="7">
        <v>44924</v>
      </c>
      <c r="G255" s="6">
        <v>45288</v>
      </c>
      <c r="H255" s="11">
        <v>216000000</v>
      </c>
      <c r="I255" s="19">
        <f t="shared" si="6"/>
        <v>0.58888888888888891</v>
      </c>
      <c r="J255" s="20">
        <v>127200000</v>
      </c>
      <c r="K255" s="11">
        <f t="shared" si="7"/>
        <v>88800000</v>
      </c>
      <c r="L255" s="8">
        <v>1</v>
      </c>
      <c r="M255" s="11"/>
      <c r="N255" s="10" t="s">
        <v>1085</v>
      </c>
    </row>
    <row r="256" spans="1:14" ht="91.5" customHeight="1" x14ac:dyDescent="0.25">
      <c r="A256" s="8">
        <v>255</v>
      </c>
      <c r="B256" s="8" t="s">
        <v>875</v>
      </c>
      <c r="C256" s="9" t="s">
        <v>950</v>
      </c>
      <c r="D256" s="9" t="s">
        <v>1021</v>
      </c>
      <c r="E256" s="6">
        <v>44923</v>
      </c>
      <c r="F256" s="7">
        <v>44925</v>
      </c>
      <c r="G256" s="6">
        <v>45289</v>
      </c>
      <c r="H256" s="11">
        <v>18436963</v>
      </c>
      <c r="I256" s="19">
        <f t="shared" si="6"/>
        <v>0.9762433758748662</v>
      </c>
      <c r="J256" s="20">
        <v>17998963</v>
      </c>
      <c r="K256" s="11">
        <f t="shared" si="7"/>
        <v>438000</v>
      </c>
      <c r="L256" s="8"/>
      <c r="M256" s="11"/>
      <c r="N256" s="10" t="s">
        <v>1086</v>
      </c>
    </row>
    <row r="257" spans="1:14" ht="91.5" customHeight="1" x14ac:dyDescent="0.25">
      <c r="A257" s="8">
        <v>256</v>
      </c>
      <c r="B257" s="8" t="s">
        <v>876</v>
      </c>
      <c r="C257" s="9" t="s">
        <v>951</v>
      </c>
      <c r="D257" s="9" t="s">
        <v>1022</v>
      </c>
      <c r="E257" s="6">
        <v>44922</v>
      </c>
      <c r="F257" s="7">
        <v>44924</v>
      </c>
      <c r="G257" s="6">
        <v>45288</v>
      </c>
      <c r="H257" s="11">
        <v>56759400</v>
      </c>
      <c r="I257" s="19">
        <f t="shared" si="6"/>
        <v>0.58888888888888891</v>
      </c>
      <c r="J257" s="20">
        <v>33424980</v>
      </c>
      <c r="K257" s="11">
        <f t="shared" si="7"/>
        <v>23334420</v>
      </c>
      <c r="L257" s="8"/>
      <c r="M257" s="11"/>
      <c r="N257" s="10" t="s">
        <v>1087</v>
      </c>
    </row>
    <row r="258" spans="1:14" ht="91.5" customHeight="1" x14ac:dyDescent="0.25">
      <c r="A258" s="8">
        <v>257</v>
      </c>
      <c r="B258" s="8" t="s">
        <v>877</v>
      </c>
      <c r="C258" s="9" t="s">
        <v>952</v>
      </c>
      <c r="D258" s="9" t="s">
        <v>373</v>
      </c>
      <c r="E258" s="6">
        <v>44922</v>
      </c>
      <c r="F258" s="7">
        <v>44925</v>
      </c>
      <c r="G258" s="6">
        <v>45289</v>
      </c>
      <c r="H258" s="11">
        <v>107070000</v>
      </c>
      <c r="I258" s="19">
        <f t="shared" ref="I258:I312" si="8">(J258*100%)/H258</f>
        <v>0.5861111048846549</v>
      </c>
      <c r="J258" s="20">
        <v>62754916</v>
      </c>
      <c r="K258" s="11">
        <f t="shared" si="7"/>
        <v>44315084</v>
      </c>
      <c r="L258" s="8">
        <v>1</v>
      </c>
      <c r="M258" s="11"/>
      <c r="N258" s="10" t="s">
        <v>1088</v>
      </c>
    </row>
    <row r="259" spans="1:14" ht="91.5" customHeight="1" x14ac:dyDescent="0.25">
      <c r="A259" s="8">
        <v>258</v>
      </c>
      <c r="B259" s="8" t="s">
        <v>878</v>
      </c>
      <c r="C259" s="9" t="s">
        <v>953</v>
      </c>
      <c r="D259" s="9" t="s">
        <v>1023</v>
      </c>
      <c r="E259" s="6">
        <v>44922</v>
      </c>
      <c r="F259" s="7">
        <v>44925</v>
      </c>
      <c r="G259" s="6">
        <v>45289</v>
      </c>
      <c r="H259" s="11">
        <v>58050000</v>
      </c>
      <c r="I259" s="19">
        <f t="shared" si="8"/>
        <v>0.58611111111111114</v>
      </c>
      <c r="J259" s="20">
        <v>34023750</v>
      </c>
      <c r="K259" s="11">
        <f t="shared" ref="K259:K313" si="9">+(H259+M259)-J259</f>
        <v>24026250</v>
      </c>
      <c r="L259" s="8"/>
      <c r="M259" s="11"/>
      <c r="N259" s="10" t="s">
        <v>1089</v>
      </c>
    </row>
    <row r="260" spans="1:14" ht="91.5" customHeight="1" x14ac:dyDescent="0.25">
      <c r="A260" s="8">
        <v>259</v>
      </c>
      <c r="B260" s="8" t="s">
        <v>879</v>
      </c>
      <c r="C260" s="9" t="s">
        <v>954</v>
      </c>
      <c r="D260" s="9" t="s">
        <v>1024</v>
      </c>
      <c r="E260" s="6">
        <v>44922</v>
      </c>
      <c r="F260" s="7">
        <v>44924</v>
      </c>
      <c r="G260" s="6">
        <v>45288</v>
      </c>
      <c r="H260" s="11">
        <v>102000000</v>
      </c>
      <c r="I260" s="19">
        <f t="shared" si="8"/>
        <v>0.58888888235294112</v>
      </c>
      <c r="J260" s="20">
        <v>60066666</v>
      </c>
      <c r="K260" s="11">
        <f t="shared" si="9"/>
        <v>41933334</v>
      </c>
      <c r="L260" s="8"/>
      <c r="M260" s="11"/>
      <c r="N260" s="10" t="s">
        <v>1090</v>
      </c>
    </row>
    <row r="261" spans="1:14" ht="91.5" customHeight="1" x14ac:dyDescent="0.25">
      <c r="A261" s="8">
        <v>260</v>
      </c>
      <c r="B261" s="8" t="s">
        <v>880</v>
      </c>
      <c r="C261" s="9" t="s">
        <v>955</v>
      </c>
      <c r="D261" s="9" t="s">
        <v>1025</v>
      </c>
      <c r="E261" s="6">
        <v>44922</v>
      </c>
      <c r="F261" s="7">
        <v>44925</v>
      </c>
      <c r="G261" s="6">
        <v>45289</v>
      </c>
      <c r="H261" s="11">
        <v>190484868</v>
      </c>
      <c r="I261" s="19">
        <f t="shared" si="8"/>
        <v>0.58611110778626263</v>
      </c>
      <c r="J261" s="20">
        <v>111645297</v>
      </c>
      <c r="K261" s="11">
        <f t="shared" si="9"/>
        <v>78839571</v>
      </c>
      <c r="L261" s="8"/>
      <c r="M261" s="11"/>
      <c r="N261" s="10" t="s">
        <v>1091</v>
      </c>
    </row>
    <row r="262" spans="1:14" ht="91.5" customHeight="1" x14ac:dyDescent="0.25">
      <c r="A262" s="8">
        <v>261</v>
      </c>
      <c r="B262" s="8" t="s">
        <v>881</v>
      </c>
      <c r="C262" s="9" t="s">
        <v>956</v>
      </c>
      <c r="D262" s="9" t="s">
        <v>1026</v>
      </c>
      <c r="E262" s="6">
        <v>44922</v>
      </c>
      <c r="F262" s="7">
        <v>44925</v>
      </c>
      <c r="G262" s="6">
        <v>45289</v>
      </c>
      <c r="H262" s="11">
        <v>99960000</v>
      </c>
      <c r="I262" s="19">
        <f t="shared" si="8"/>
        <v>0.58333333333333337</v>
      </c>
      <c r="J262" s="20">
        <v>58310000</v>
      </c>
      <c r="K262" s="11">
        <f t="shared" si="9"/>
        <v>41650000</v>
      </c>
      <c r="L262" s="8"/>
      <c r="M262" s="11"/>
      <c r="N262" s="10" t="s">
        <v>1092</v>
      </c>
    </row>
    <row r="263" spans="1:14" ht="91.5" customHeight="1" x14ac:dyDescent="0.25">
      <c r="A263" s="8">
        <v>262</v>
      </c>
      <c r="B263" s="8" t="s">
        <v>882</v>
      </c>
      <c r="C263" s="9" t="s">
        <v>957</v>
      </c>
      <c r="D263" s="9" t="s">
        <v>1027</v>
      </c>
      <c r="E263" s="6">
        <v>44922</v>
      </c>
      <c r="F263" s="7">
        <v>44925</v>
      </c>
      <c r="G263" s="6">
        <v>45286</v>
      </c>
      <c r="H263" s="11">
        <v>102000000</v>
      </c>
      <c r="I263" s="19">
        <f t="shared" si="8"/>
        <v>0.95555562745098044</v>
      </c>
      <c r="J263" s="20">
        <v>97466674</v>
      </c>
      <c r="K263" s="11">
        <f t="shared" si="9"/>
        <v>4533326</v>
      </c>
      <c r="L263" s="8">
        <v>1</v>
      </c>
      <c r="M263" s="11"/>
      <c r="N263" s="10" t="s">
        <v>1093</v>
      </c>
    </row>
    <row r="264" spans="1:14" ht="91.5" customHeight="1" x14ac:dyDescent="0.25">
      <c r="A264" s="8">
        <v>263</v>
      </c>
      <c r="B264" s="8" t="s">
        <v>883</v>
      </c>
      <c r="C264" s="9" t="s">
        <v>958</v>
      </c>
      <c r="D264" s="9" t="s">
        <v>1028</v>
      </c>
      <c r="E264" s="6">
        <v>44923</v>
      </c>
      <c r="F264" s="7">
        <v>44925</v>
      </c>
      <c r="G264" s="6">
        <v>45290</v>
      </c>
      <c r="H264" s="11">
        <v>264000000</v>
      </c>
      <c r="I264" s="19">
        <f t="shared" si="8"/>
        <v>0.25277777651515154</v>
      </c>
      <c r="J264" s="20">
        <v>66733333</v>
      </c>
      <c r="K264" s="11">
        <f t="shared" si="9"/>
        <v>197266667</v>
      </c>
      <c r="L264" s="8">
        <v>1</v>
      </c>
      <c r="M264" s="11"/>
      <c r="N264" s="10" t="s">
        <v>1094</v>
      </c>
    </row>
    <row r="265" spans="1:14" ht="91.5" customHeight="1" x14ac:dyDescent="0.25">
      <c r="A265" s="8">
        <v>264</v>
      </c>
      <c r="B265" s="8" t="s">
        <v>884</v>
      </c>
      <c r="C265" s="9" t="s">
        <v>959</v>
      </c>
      <c r="D265" s="9" t="s">
        <v>1029</v>
      </c>
      <c r="E265" s="6">
        <v>44925</v>
      </c>
      <c r="F265" s="7"/>
      <c r="G265" s="6">
        <v>48578</v>
      </c>
      <c r="H265" s="11">
        <v>1000000000</v>
      </c>
      <c r="I265" s="19">
        <f t="shared" si="8"/>
        <v>1</v>
      </c>
      <c r="J265" s="20">
        <v>1000000000</v>
      </c>
      <c r="K265" s="11">
        <f t="shared" si="9"/>
        <v>0</v>
      </c>
      <c r="L265" s="8"/>
      <c r="M265" s="11"/>
      <c r="N265" s="10" t="s">
        <v>1095</v>
      </c>
    </row>
    <row r="266" spans="1:14" ht="91.5" customHeight="1" x14ac:dyDescent="0.25">
      <c r="A266" s="8">
        <v>265</v>
      </c>
      <c r="B266" s="8" t="s">
        <v>885</v>
      </c>
      <c r="C266" s="9" t="s">
        <v>960</v>
      </c>
      <c r="D266" s="9" t="s">
        <v>1030</v>
      </c>
      <c r="E266" s="6">
        <v>44924</v>
      </c>
      <c r="F266" s="7">
        <v>44925</v>
      </c>
      <c r="G266" s="6">
        <v>45198</v>
      </c>
      <c r="H266" s="11">
        <v>1415250480</v>
      </c>
      <c r="I266" s="19">
        <f t="shared" si="8"/>
        <v>0.25</v>
      </c>
      <c r="J266" s="20">
        <v>353812620</v>
      </c>
      <c r="K266" s="11">
        <f t="shared" si="9"/>
        <v>1061437860</v>
      </c>
      <c r="L266" s="8">
        <v>1</v>
      </c>
      <c r="M266" s="11"/>
      <c r="N266" s="10" t="s">
        <v>1096</v>
      </c>
    </row>
    <row r="267" spans="1:14" ht="91.5" customHeight="1" x14ac:dyDescent="0.25">
      <c r="A267" s="8">
        <v>266</v>
      </c>
      <c r="B267" s="8" t="s">
        <v>886</v>
      </c>
      <c r="C267" s="9" t="s">
        <v>961</v>
      </c>
      <c r="D267" s="9" t="s">
        <v>1031</v>
      </c>
      <c r="E267" s="6">
        <v>44923</v>
      </c>
      <c r="F267" s="7">
        <v>44928</v>
      </c>
      <c r="G267" s="6">
        <v>45108</v>
      </c>
      <c r="H267" s="11">
        <v>51000000</v>
      </c>
      <c r="I267" s="19">
        <f t="shared" si="8"/>
        <v>0.94444411764705882</v>
      </c>
      <c r="J267" s="20">
        <v>48166650</v>
      </c>
      <c r="K267" s="11">
        <f t="shared" si="9"/>
        <v>2833350</v>
      </c>
      <c r="L267" s="8">
        <v>1</v>
      </c>
      <c r="M267" s="11"/>
      <c r="N267" s="10" t="s">
        <v>1097</v>
      </c>
    </row>
    <row r="268" spans="1:14" ht="91.5" customHeight="1" x14ac:dyDescent="0.25">
      <c r="A268" s="8">
        <v>267</v>
      </c>
      <c r="B268" s="8" t="s">
        <v>887</v>
      </c>
      <c r="C268" s="9" t="s">
        <v>962</v>
      </c>
      <c r="D268" s="9" t="s">
        <v>1032</v>
      </c>
      <c r="E268" s="6">
        <v>44925</v>
      </c>
      <c r="F268" s="7">
        <v>44929</v>
      </c>
      <c r="G268" s="6">
        <v>46755</v>
      </c>
      <c r="H268" s="11">
        <v>166957000</v>
      </c>
      <c r="I268" s="19">
        <f t="shared" si="8"/>
        <v>0.18745545260156807</v>
      </c>
      <c r="J268" s="20">
        <v>31297000</v>
      </c>
      <c r="K268" s="11">
        <f t="shared" si="9"/>
        <v>135660000</v>
      </c>
      <c r="L268" s="8"/>
      <c r="M268" s="11"/>
      <c r="N268" s="10" t="s">
        <v>1098</v>
      </c>
    </row>
    <row r="269" spans="1:14" ht="91.5" customHeight="1" x14ac:dyDescent="0.25">
      <c r="A269" s="8">
        <v>268</v>
      </c>
      <c r="B269" s="8" t="s">
        <v>888</v>
      </c>
      <c r="C269" s="9" t="s">
        <v>963</v>
      </c>
      <c r="D269" s="9" t="s">
        <v>1033</v>
      </c>
      <c r="E269" s="6">
        <v>44923</v>
      </c>
      <c r="F269" s="7">
        <v>44925</v>
      </c>
      <c r="G269" s="6">
        <v>45289</v>
      </c>
      <c r="H269" s="11">
        <v>63209736</v>
      </c>
      <c r="I269" s="19">
        <f t="shared" si="8"/>
        <v>0.58611110161890245</v>
      </c>
      <c r="J269" s="20">
        <v>37047928</v>
      </c>
      <c r="K269" s="11">
        <f t="shared" si="9"/>
        <v>26161808</v>
      </c>
      <c r="L269" s="8"/>
      <c r="M269" s="11"/>
      <c r="N269" s="10" t="s">
        <v>1099</v>
      </c>
    </row>
    <row r="270" spans="1:14" ht="91.5" customHeight="1" x14ac:dyDescent="0.25">
      <c r="A270" s="8">
        <v>269</v>
      </c>
      <c r="B270" s="8" t="s">
        <v>889</v>
      </c>
      <c r="C270" s="9" t="s">
        <v>964</v>
      </c>
      <c r="D270" s="9" t="s">
        <v>669</v>
      </c>
      <c r="E270" s="6">
        <v>44923</v>
      </c>
      <c r="F270" s="7">
        <v>44925</v>
      </c>
      <c r="G270" s="6">
        <v>45289</v>
      </c>
      <c r="H270" s="11">
        <v>120000000</v>
      </c>
      <c r="I270" s="19">
        <f t="shared" si="8"/>
        <v>0.58611110833333335</v>
      </c>
      <c r="J270" s="20">
        <v>70333333</v>
      </c>
      <c r="K270" s="11">
        <f t="shared" si="9"/>
        <v>49666667</v>
      </c>
      <c r="L270" s="8"/>
      <c r="M270" s="11"/>
      <c r="N270" s="10" t="s">
        <v>1100</v>
      </c>
    </row>
    <row r="271" spans="1:14" ht="91.5" customHeight="1" x14ac:dyDescent="0.25">
      <c r="A271" s="8">
        <v>270</v>
      </c>
      <c r="B271" s="8" t="s">
        <v>890</v>
      </c>
      <c r="C271" s="9" t="s">
        <v>965</v>
      </c>
      <c r="D271" s="9" t="s">
        <v>1034</v>
      </c>
      <c r="E271" s="6">
        <v>44923</v>
      </c>
      <c r="F271" s="7">
        <v>44925</v>
      </c>
      <c r="G271" s="6">
        <v>45289</v>
      </c>
      <c r="H271" s="11">
        <v>91432692</v>
      </c>
      <c r="I271" s="19">
        <f t="shared" si="8"/>
        <v>0.58611110345520612</v>
      </c>
      <c r="J271" s="20">
        <v>53589716</v>
      </c>
      <c r="K271" s="11">
        <f t="shared" si="9"/>
        <v>37842976</v>
      </c>
      <c r="L271" s="8">
        <v>1</v>
      </c>
      <c r="M271" s="11"/>
      <c r="N271" s="10" t="s">
        <v>1101</v>
      </c>
    </row>
    <row r="272" spans="1:14" ht="91.5" customHeight="1" x14ac:dyDescent="0.25">
      <c r="A272" s="8">
        <v>271</v>
      </c>
      <c r="B272" s="8" t="s">
        <v>891</v>
      </c>
      <c r="C272" s="9" t="s">
        <v>966</v>
      </c>
      <c r="D272" s="9" t="s">
        <v>1035</v>
      </c>
      <c r="E272" s="6">
        <v>44923</v>
      </c>
      <c r="F272" s="7">
        <v>44925</v>
      </c>
      <c r="G272" s="6">
        <v>45289</v>
      </c>
      <c r="H272" s="11">
        <v>211560000</v>
      </c>
      <c r="I272" s="19">
        <f t="shared" si="8"/>
        <v>0.40000003781433163</v>
      </c>
      <c r="J272" s="20">
        <v>84624008</v>
      </c>
      <c r="K272" s="11">
        <f t="shared" si="9"/>
        <v>126935992</v>
      </c>
      <c r="L272" s="8">
        <v>1</v>
      </c>
      <c r="M272" s="11"/>
      <c r="N272" s="10" t="s">
        <v>1102</v>
      </c>
    </row>
    <row r="273" spans="1:14" ht="91.5" customHeight="1" x14ac:dyDescent="0.25">
      <c r="A273" s="8">
        <v>272</v>
      </c>
      <c r="B273" s="8" t="s">
        <v>892</v>
      </c>
      <c r="C273" s="9" t="s">
        <v>967</v>
      </c>
      <c r="D273" s="9" t="s">
        <v>386</v>
      </c>
      <c r="E273" s="6">
        <v>44923</v>
      </c>
      <c r="F273" s="7">
        <v>44925</v>
      </c>
      <c r="G273" s="6">
        <v>45289</v>
      </c>
      <c r="H273" s="11">
        <v>127080000</v>
      </c>
      <c r="I273" s="19">
        <f t="shared" si="8"/>
        <v>0.58611111111111114</v>
      </c>
      <c r="J273" s="20">
        <v>74483000</v>
      </c>
      <c r="K273" s="11">
        <f t="shared" si="9"/>
        <v>52597000</v>
      </c>
      <c r="L273" s="8"/>
      <c r="M273" s="11"/>
      <c r="N273" s="10" t="s">
        <v>1103</v>
      </c>
    </row>
    <row r="274" spans="1:14" ht="91.5" customHeight="1" x14ac:dyDescent="0.25">
      <c r="A274" s="8">
        <v>273</v>
      </c>
      <c r="B274" s="8" t="s">
        <v>893</v>
      </c>
      <c r="C274" s="9" t="s">
        <v>968</v>
      </c>
      <c r="D274" s="9" t="s">
        <v>1036</v>
      </c>
      <c r="E274" s="6">
        <v>44923</v>
      </c>
      <c r="F274" s="7">
        <v>44925</v>
      </c>
      <c r="G274" s="6">
        <v>45289</v>
      </c>
      <c r="H274" s="11">
        <v>63210000</v>
      </c>
      <c r="I274" s="19">
        <f t="shared" si="8"/>
        <v>0.58611110583768389</v>
      </c>
      <c r="J274" s="20">
        <v>37048083</v>
      </c>
      <c r="K274" s="11">
        <f t="shared" si="9"/>
        <v>26161917</v>
      </c>
      <c r="L274" s="8"/>
      <c r="M274" s="11"/>
      <c r="N274" s="10" t="s">
        <v>1104</v>
      </c>
    </row>
    <row r="275" spans="1:14" ht="91.5" customHeight="1" x14ac:dyDescent="0.25">
      <c r="A275" s="8">
        <v>274</v>
      </c>
      <c r="B275" s="8" t="s">
        <v>894</v>
      </c>
      <c r="C275" s="9" t="s">
        <v>969</v>
      </c>
      <c r="D275" s="9" t="s">
        <v>1037</v>
      </c>
      <c r="E275" s="6">
        <v>44924</v>
      </c>
      <c r="F275" s="7">
        <v>44925</v>
      </c>
      <c r="G275" s="6">
        <v>45289</v>
      </c>
      <c r="H275" s="11">
        <v>325560000</v>
      </c>
      <c r="I275" s="19">
        <f t="shared" si="8"/>
        <v>0.58611110944219191</v>
      </c>
      <c r="J275" s="20">
        <v>190814332.78999999</v>
      </c>
      <c r="K275" s="11">
        <f t="shared" si="9"/>
        <v>134745667.21000001</v>
      </c>
      <c r="L275" s="8"/>
      <c r="M275" s="11"/>
      <c r="N275" s="10" t="s">
        <v>1105</v>
      </c>
    </row>
    <row r="276" spans="1:14" ht="91.5" customHeight="1" x14ac:dyDescent="0.25">
      <c r="A276" s="8">
        <v>275</v>
      </c>
      <c r="B276" s="8" t="s">
        <v>895</v>
      </c>
      <c r="C276" s="9" t="s">
        <v>965</v>
      </c>
      <c r="D276" s="9" t="s">
        <v>1038</v>
      </c>
      <c r="E276" s="6">
        <v>44923</v>
      </c>
      <c r="F276" s="7">
        <v>44925</v>
      </c>
      <c r="G276" s="6">
        <v>45289</v>
      </c>
      <c r="H276" s="11">
        <v>91432692</v>
      </c>
      <c r="I276" s="19">
        <f t="shared" si="8"/>
        <v>0.58611110345520612</v>
      </c>
      <c r="J276" s="20">
        <v>53589716</v>
      </c>
      <c r="K276" s="11">
        <f t="shared" si="9"/>
        <v>37842976</v>
      </c>
      <c r="L276" s="8"/>
      <c r="M276" s="11"/>
      <c r="N276" s="10" t="s">
        <v>1106</v>
      </c>
    </row>
    <row r="277" spans="1:14" ht="91.5" customHeight="1" x14ac:dyDescent="0.25">
      <c r="A277" s="8">
        <v>276</v>
      </c>
      <c r="B277" s="8" t="s">
        <v>896</v>
      </c>
      <c r="C277" s="9" t="s">
        <v>970</v>
      </c>
      <c r="D277" s="9" t="s">
        <v>1039</v>
      </c>
      <c r="E277" s="6">
        <v>44924</v>
      </c>
      <c r="F277" s="7">
        <v>44925</v>
      </c>
      <c r="G277" s="6">
        <v>45289</v>
      </c>
      <c r="H277" s="11">
        <v>63726000</v>
      </c>
      <c r="I277" s="19">
        <f t="shared" si="8"/>
        <v>0.50277777767316323</v>
      </c>
      <c r="J277" s="20">
        <v>32040016.66</v>
      </c>
      <c r="K277" s="11">
        <f t="shared" si="9"/>
        <v>31685983.34</v>
      </c>
      <c r="L277" s="8"/>
      <c r="M277" s="11"/>
      <c r="N277" s="10" t="s">
        <v>1107</v>
      </c>
    </row>
    <row r="278" spans="1:14" ht="91.5" customHeight="1" x14ac:dyDescent="0.25">
      <c r="A278" s="8">
        <v>277</v>
      </c>
      <c r="B278" s="8" t="s">
        <v>897</v>
      </c>
      <c r="C278" s="9" t="s">
        <v>971</v>
      </c>
      <c r="D278" s="9" t="s">
        <v>1040</v>
      </c>
      <c r="E278" s="6">
        <v>44924</v>
      </c>
      <c r="F278" s="7">
        <v>44929</v>
      </c>
      <c r="G278" s="6">
        <v>45109</v>
      </c>
      <c r="H278" s="11">
        <v>51000000</v>
      </c>
      <c r="I278" s="19">
        <f t="shared" si="8"/>
        <v>1</v>
      </c>
      <c r="J278" s="20">
        <v>51000000</v>
      </c>
      <c r="K278" s="11">
        <f t="shared" si="9"/>
        <v>25500000</v>
      </c>
      <c r="L278" s="8">
        <v>1</v>
      </c>
      <c r="M278" s="11">
        <v>25500000</v>
      </c>
      <c r="N278" s="10" t="s">
        <v>1108</v>
      </c>
    </row>
    <row r="279" spans="1:14" ht="91.5" customHeight="1" x14ac:dyDescent="0.25">
      <c r="A279" s="8">
        <v>278</v>
      </c>
      <c r="B279" s="8" t="s">
        <v>898</v>
      </c>
      <c r="C279" s="9" t="s">
        <v>972</v>
      </c>
      <c r="D279" s="9" t="s">
        <v>783</v>
      </c>
      <c r="E279" s="6">
        <v>44924</v>
      </c>
      <c r="F279" s="7">
        <v>44925</v>
      </c>
      <c r="G279" s="6">
        <v>45264</v>
      </c>
      <c r="H279" s="11">
        <v>52764933</v>
      </c>
      <c r="I279" s="19">
        <f t="shared" si="8"/>
        <v>0.6298507571306875</v>
      </c>
      <c r="J279" s="20">
        <v>33234033</v>
      </c>
      <c r="K279" s="11">
        <f t="shared" si="9"/>
        <v>19530900</v>
      </c>
      <c r="L279" s="8"/>
      <c r="M279" s="11"/>
      <c r="N279" s="10" t="s">
        <v>1109</v>
      </c>
    </row>
    <row r="280" spans="1:14" ht="91.5" customHeight="1" x14ac:dyDescent="0.25">
      <c r="A280" s="8">
        <v>279</v>
      </c>
      <c r="B280" s="8" t="s">
        <v>899</v>
      </c>
      <c r="C280" s="9" t="s">
        <v>972</v>
      </c>
      <c r="D280" s="9" t="s">
        <v>664</v>
      </c>
      <c r="E280" s="6">
        <v>44923</v>
      </c>
      <c r="F280" s="7">
        <v>44925</v>
      </c>
      <c r="G280" s="6">
        <v>45264</v>
      </c>
      <c r="H280" s="11">
        <v>52764933</v>
      </c>
      <c r="I280" s="19">
        <f t="shared" si="8"/>
        <v>0.18208955178622135</v>
      </c>
      <c r="J280" s="20">
        <v>9607943</v>
      </c>
      <c r="K280" s="11">
        <f t="shared" si="9"/>
        <v>43156990</v>
      </c>
      <c r="L280" s="8">
        <v>1</v>
      </c>
      <c r="M280" s="11"/>
      <c r="N280" s="10" t="s">
        <v>1110</v>
      </c>
    </row>
    <row r="281" spans="1:14" ht="91.5" customHeight="1" x14ac:dyDescent="0.25">
      <c r="A281" s="8">
        <v>280</v>
      </c>
      <c r="B281" s="8" t="s">
        <v>900</v>
      </c>
      <c r="C281" s="9" t="s">
        <v>972</v>
      </c>
      <c r="D281" s="9" t="s">
        <v>1041</v>
      </c>
      <c r="E281" s="6">
        <v>44923</v>
      </c>
      <c r="F281" s="7">
        <v>44925</v>
      </c>
      <c r="G281" s="6">
        <v>45264</v>
      </c>
      <c r="H281" s="11">
        <v>52764933</v>
      </c>
      <c r="I281" s="19">
        <f t="shared" si="8"/>
        <v>0.6298507571306875</v>
      </c>
      <c r="J281" s="20">
        <v>33234033</v>
      </c>
      <c r="K281" s="11">
        <f t="shared" si="9"/>
        <v>19530900</v>
      </c>
      <c r="L281" s="8"/>
      <c r="M281" s="11"/>
      <c r="N281" s="10" t="s">
        <v>1111</v>
      </c>
    </row>
    <row r="282" spans="1:14" ht="91.5" customHeight="1" x14ac:dyDescent="0.25">
      <c r="A282" s="8">
        <v>281</v>
      </c>
      <c r="B282" s="8" t="s">
        <v>901</v>
      </c>
      <c r="C282" s="9" t="s">
        <v>973</v>
      </c>
      <c r="D282" s="9" t="s">
        <v>1042</v>
      </c>
      <c r="E282" s="6">
        <v>44924</v>
      </c>
      <c r="F282" s="7">
        <v>44925</v>
      </c>
      <c r="G282" s="6">
        <v>45289</v>
      </c>
      <c r="H282" s="11">
        <v>61692888</v>
      </c>
      <c r="I282" s="19">
        <f t="shared" si="8"/>
        <v>0.25277777561653458</v>
      </c>
      <c r="J282" s="20">
        <v>15594591</v>
      </c>
      <c r="K282" s="11">
        <f t="shared" si="9"/>
        <v>46098297</v>
      </c>
      <c r="L282" s="8">
        <v>1</v>
      </c>
      <c r="M282" s="11"/>
      <c r="N282" s="10" t="s">
        <v>1112</v>
      </c>
    </row>
    <row r="283" spans="1:14" ht="91.5" customHeight="1" x14ac:dyDescent="0.25">
      <c r="A283" s="8">
        <v>282</v>
      </c>
      <c r="B283" s="8" t="s">
        <v>902</v>
      </c>
      <c r="C283" s="9" t="s">
        <v>974</v>
      </c>
      <c r="D283" s="9" t="s">
        <v>1043</v>
      </c>
      <c r="E283" s="6">
        <v>44924</v>
      </c>
      <c r="F283" s="7">
        <v>44925</v>
      </c>
      <c r="G283" s="6">
        <v>45288</v>
      </c>
      <c r="H283" s="11">
        <v>49614780</v>
      </c>
      <c r="I283" s="19">
        <f t="shared" si="8"/>
        <v>0.58611109431504083</v>
      </c>
      <c r="J283" s="20">
        <v>29079773</v>
      </c>
      <c r="K283" s="11">
        <f t="shared" si="9"/>
        <v>20535007</v>
      </c>
      <c r="L283" s="8"/>
      <c r="M283" s="11"/>
      <c r="N283" s="10" t="s">
        <v>1113</v>
      </c>
    </row>
    <row r="284" spans="1:14" ht="91.5" customHeight="1" x14ac:dyDescent="0.25">
      <c r="A284" s="8">
        <v>283</v>
      </c>
      <c r="B284" s="8" t="s">
        <v>903</v>
      </c>
      <c r="C284" s="9" t="s">
        <v>975</v>
      </c>
      <c r="D284" s="9" t="s">
        <v>671</v>
      </c>
      <c r="E284" s="6">
        <v>44924</v>
      </c>
      <c r="F284" s="7">
        <v>44925</v>
      </c>
      <c r="G284" s="6">
        <v>45289</v>
      </c>
      <c r="H284" s="11">
        <v>56760000</v>
      </c>
      <c r="I284" s="19">
        <f t="shared" si="8"/>
        <v>0.58333333333333337</v>
      </c>
      <c r="J284" s="20">
        <v>33110000</v>
      </c>
      <c r="K284" s="11">
        <f t="shared" si="9"/>
        <v>23650000</v>
      </c>
      <c r="L284" s="8"/>
      <c r="M284" s="11"/>
      <c r="N284" s="10" t="s">
        <v>1114</v>
      </c>
    </row>
    <row r="285" spans="1:14" ht="91.5" customHeight="1" x14ac:dyDescent="0.25">
      <c r="A285" s="8">
        <v>284</v>
      </c>
      <c r="B285" s="8" t="s">
        <v>904</v>
      </c>
      <c r="C285" s="9" t="s">
        <v>976</v>
      </c>
      <c r="D285" s="9" t="s">
        <v>1044</v>
      </c>
      <c r="E285" s="6">
        <v>44924</v>
      </c>
      <c r="F285" s="7">
        <v>44925</v>
      </c>
      <c r="G285" s="6">
        <v>45289</v>
      </c>
      <c r="H285" s="11">
        <v>225000000</v>
      </c>
      <c r="I285" s="16">
        <f t="shared" si="8"/>
        <v>0.58611111111111114</v>
      </c>
      <c r="J285" s="20">
        <v>131875000</v>
      </c>
      <c r="K285" s="11">
        <f t="shared" si="9"/>
        <v>93125000</v>
      </c>
      <c r="L285" s="8"/>
      <c r="M285" s="11"/>
      <c r="N285" s="10" t="s">
        <v>1115</v>
      </c>
    </row>
    <row r="286" spans="1:14" ht="91.5" customHeight="1" x14ac:dyDescent="0.25">
      <c r="A286" s="8">
        <v>285</v>
      </c>
      <c r="B286" s="8" t="s">
        <v>905</v>
      </c>
      <c r="C286" s="9" t="s">
        <v>977</v>
      </c>
      <c r="D286" s="9" t="s">
        <v>1045</v>
      </c>
      <c r="E286" s="6">
        <v>44925</v>
      </c>
      <c r="F286" s="7">
        <v>44925</v>
      </c>
      <c r="G286" s="6">
        <v>45107</v>
      </c>
      <c r="H286" s="11">
        <v>51000000</v>
      </c>
      <c r="I286" s="16">
        <f t="shared" si="8"/>
        <v>0.97777741176470589</v>
      </c>
      <c r="J286" s="20">
        <v>49866648</v>
      </c>
      <c r="K286" s="11">
        <f t="shared" si="9"/>
        <v>1133352</v>
      </c>
      <c r="L286" s="8">
        <v>1</v>
      </c>
      <c r="M286" s="11"/>
      <c r="N286" s="10" t="s">
        <v>1116</v>
      </c>
    </row>
    <row r="287" spans="1:14" ht="91.5" customHeight="1" x14ac:dyDescent="0.25">
      <c r="A287" s="8">
        <v>286</v>
      </c>
      <c r="B287" s="8" t="s">
        <v>906</v>
      </c>
      <c r="C287" s="9" t="s">
        <v>978</v>
      </c>
      <c r="D287" s="9" t="s">
        <v>1046</v>
      </c>
      <c r="E287" s="6">
        <v>44924</v>
      </c>
      <c r="F287" s="7">
        <v>44925</v>
      </c>
      <c r="G287" s="6">
        <v>45289</v>
      </c>
      <c r="H287" s="11">
        <v>85140000</v>
      </c>
      <c r="I287" s="16">
        <f t="shared" si="8"/>
        <v>0.58333333333333337</v>
      </c>
      <c r="J287" s="20">
        <v>49665000</v>
      </c>
      <c r="K287" s="11">
        <f t="shared" si="9"/>
        <v>35475000</v>
      </c>
      <c r="L287" s="8"/>
      <c r="M287" s="11"/>
      <c r="N287" s="10" t="s">
        <v>1117</v>
      </c>
    </row>
    <row r="288" spans="1:14" ht="91.5" customHeight="1" x14ac:dyDescent="0.25">
      <c r="A288" s="8">
        <v>287</v>
      </c>
      <c r="B288" s="8" t="s">
        <v>907</v>
      </c>
      <c r="C288" s="9" t="s">
        <v>979</v>
      </c>
      <c r="D288" s="9" t="s">
        <v>1047</v>
      </c>
      <c r="E288" s="6">
        <v>44924</v>
      </c>
      <c r="F288" s="7">
        <v>44925</v>
      </c>
      <c r="G288" s="6">
        <v>45289</v>
      </c>
      <c r="H288" s="11">
        <v>31800000</v>
      </c>
      <c r="I288" s="16">
        <f t="shared" si="8"/>
        <v>0.99999937106918235</v>
      </c>
      <c r="J288" s="20">
        <v>31799980</v>
      </c>
      <c r="K288" s="11">
        <f t="shared" si="9"/>
        <v>20</v>
      </c>
      <c r="L288" s="8"/>
      <c r="M288" s="11"/>
      <c r="N288" s="10" t="s">
        <v>1118</v>
      </c>
    </row>
    <row r="289" spans="1:14" ht="91.5" customHeight="1" x14ac:dyDescent="0.25">
      <c r="A289" s="8">
        <v>288</v>
      </c>
      <c r="B289" s="8" t="s">
        <v>908</v>
      </c>
      <c r="C289" s="9" t="s">
        <v>980</v>
      </c>
      <c r="D289" s="9" t="s">
        <v>1048</v>
      </c>
      <c r="E289" s="6">
        <v>44924</v>
      </c>
      <c r="F289" s="7">
        <v>44930</v>
      </c>
      <c r="G289" s="6">
        <v>45080</v>
      </c>
      <c r="H289" s="11">
        <v>53158650</v>
      </c>
      <c r="I289" s="16">
        <f t="shared" si="8"/>
        <v>0.98</v>
      </c>
      <c r="J289" s="20">
        <v>52095477</v>
      </c>
      <c r="K289" s="11">
        <f t="shared" si="9"/>
        <v>1063173</v>
      </c>
      <c r="L289" s="8"/>
      <c r="M289" s="11"/>
      <c r="N289" s="10" t="s">
        <v>1119</v>
      </c>
    </row>
    <row r="290" spans="1:14" ht="91.5" customHeight="1" x14ac:dyDescent="0.25">
      <c r="A290" s="8">
        <v>289</v>
      </c>
      <c r="B290" s="8" t="s">
        <v>909</v>
      </c>
      <c r="C290" s="9" t="s">
        <v>981</v>
      </c>
      <c r="D290" s="9" t="s">
        <v>1049</v>
      </c>
      <c r="E290" s="6">
        <v>44925</v>
      </c>
      <c r="F290" s="7">
        <v>44925</v>
      </c>
      <c r="G290" s="6">
        <v>44985</v>
      </c>
      <c r="H290" s="11">
        <v>15000000</v>
      </c>
      <c r="I290" s="16">
        <f t="shared" si="8"/>
        <v>0</v>
      </c>
      <c r="J290" s="20">
        <v>0</v>
      </c>
      <c r="K290" s="11">
        <f t="shared" si="9"/>
        <v>15000000</v>
      </c>
      <c r="L290" s="8"/>
      <c r="M290" s="11"/>
      <c r="N290" s="10" t="s">
        <v>1120</v>
      </c>
    </row>
    <row r="291" spans="1:14" ht="91.5" customHeight="1" x14ac:dyDescent="0.25">
      <c r="A291" s="8">
        <v>290</v>
      </c>
      <c r="B291" s="8" t="s">
        <v>910</v>
      </c>
      <c r="C291" s="9" t="s">
        <v>982</v>
      </c>
      <c r="D291" s="9" t="s">
        <v>1050</v>
      </c>
      <c r="E291" s="6">
        <v>44925</v>
      </c>
      <c r="F291" s="7"/>
      <c r="G291" s="6">
        <v>0</v>
      </c>
      <c r="H291" s="11">
        <v>3362510106</v>
      </c>
      <c r="I291" s="16">
        <f t="shared" si="8"/>
        <v>0.99999999996728628</v>
      </c>
      <c r="J291" s="20">
        <v>3362510105.8899999</v>
      </c>
      <c r="K291" s="11">
        <f t="shared" si="9"/>
        <v>0.1100001335144043</v>
      </c>
      <c r="L291" s="8"/>
      <c r="M291" s="11"/>
      <c r="N291" s="10" t="s">
        <v>1121</v>
      </c>
    </row>
    <row r="292" spans="1:14" ht="91.5" customHeight="1" x14ac:dyDescent="0.25">
      <c r="A292" s="8">
        <v>291</v>
      </c>
      <c r="B292" s="8" t="s">
        <v>911</v>
      </c>
      <c r="C292" s="9" t="s">
        <v>983</v>
      </c>
      <c r="D292" s="9" t="s">
        <v>1051</v>
      </c>
      <c r="E292" s="6">
        <v>44925</v>
      </c>
      <c r="F292" s="7">
        <v>44925</v>
      </c>
      <c r="G292" s="6">
        <v>45169</v>
      </c>
      <c r="H292" s="11">
        <v>400000000</v>
      </c>
      <c r="I292" s="16">
        <f t="shared" si="8"/>
        <v>1</v>
      </c>
      <c r="J292" s="20">
        <v>400000000</v>
      </c>
      <c r="K292" s="11">
        <f t="shared" si="9"/>
        <v>0</v>
      </c>
      <c r="L292" s="8"/>
      <c r="M292" s="11"/>
      <c r="N292" s="10" t="s">
        <v>1122</v>
      </c>
    </row>
    <row r="293" spans="1:14" ht="91.5" customHeight="1" x14ac:dyDescent="0.25">
      <c r="A293" s="8">
        <v>292</v>
      </c>
      <c r="B293" s="8" t="s">
        <v>912</v>
      </c>
      <c r="C293" s="9" t="s">
        <v>984</v>
      </c>
      <c r="D293" s="9" t="s">
        <v>794</v>
      </c>
      <c r="E293" s="6">
        <v>44924</v>
      </c>
      <c r="F293" s="7">
        <v>44925</v>
      </c>
      <c r="G293" s="6">
        <v>45075</v>
      </c>
      <c r="H293" s="11">
        <v>37500000</v>
      </c>
      <c r="I293" s="16">
        <f t="shared" si="8"/>
        <v>1</v>
      </c>
      <c r="J293" s="20">
        <v>37500000</v>
      </c>
      <c r="K293" s="11">
        <f t="shared" si="9"/>
        <v>0</v>
      </c>
      <c r="L293" s="8"/>
      <c r="M293" s="11"/>
      <c r="N293" s="10" t="s">
        <v>1123</v>
      </c>
    </row>
    <row r="294" spans="1:14" ht="91.5" customHeight="1" x14ac:dyDescent="0.25">
      <c r="A294" s="8">
        <v>293</v>
      </c>
      <c r="B294" s="8" t="s">
        <v>913</v>
      </c>
      <c r="C294" s="9" t="s">
        <v>985</v>
      </c>
      <c r="D294" s="9" t="s">
        <v>1052</v>
      </c>
      <c r="E294" s="6">
        <v>44924</v>
      </c>
      <c r="F294" s="7">
        <v>44925</v>
      </c>
      <c r="G294" s="6">
        <v>45106</v>
      </c>
      <c r="H294" s="11">
        <v>31800000</v>
      </c>
      <c r="I294" s="16">
        <f t="shared" si="8"/>
        <v>0.99999937106918235</v>
      </c>
      <c r="J294" s="20">
        <v>31799980</v>
      </c>
      <c r="K294" s="11">
        <f t="shared" si="9"/>
        <v>20</v>
      </c>
      <c r="L294" s="8"/>
      <c r="M294" s="11"/>
      <c r="N294" s="10" t="s">
        <v>1124</v>
      </c>
    </row>
    <row r="295" spans="1:14" ht="91.5" customHeight="1" x14ac:dyDescent="0.25">
      <c r="A295" s="8">
        <v>294</v>
      </c>
      <c r="B295" s="8" t="s">
        <v>914</v>
      </c>
      <c r="C295" s="9" t="s">
        <v>986</v>
      </c>
      <c r="D295" s="9" t="s">
        <v>1053</v>
      </c>
      <c r="E295" s="6">
        <v>44924</v>
      </c>
      <c r="F295" s="7">
        <v>44925</v>
      </c>
      <c r="G295" s="6">
        <v>45291</v>
      </c>
      <c r="H295" s="11">
        <v>63600000</v>
      </c>
      <c r="I295" s="16">
        <f t="shared" si="8"/>
        <v>0.58611110062893079</v>
      </c>
      <c r="J295" s="20">
        <v>37276666</v>
      </c>
      <c r="K295" s="11">
        <f t="shared" si="9"/>
        <v>26323334</v>
      </c>
      <c r="L295" s="8"/>
      <c r="M295" s="11"/>
      <c r="N295" s="10" t="s">
        <v>1125</v>
      </c>
    </row>
    <row r="296" spans="1:14" ht="91.5" customHeight="1" x14ac:dyDescent="0.25">
      <c r="A296" s="8">
        <v>295</v>
      </c>
      <c r="B296" s="8" t="s">
        <v>915</v>
      </c>
      <c r="C296" s="9" t="s">
        <v>987</v>
      </c>
      <c r="D296" s="9" t="s">
        <v>1054</v>
      </c>
      <c r="E296" s="6">
        <v>44924</v>
      </c>
      <c r="F296" s="7">
        <v>44925</v>
      </c>
      <c r="G296" s="6">
        <v>45289</v>
      </c>
      <c r="H296" s="11">
        <v>127080000</v>
      </c>
      <c r="I296" s="16">
        <f t="shared" si="8"/>
        <v>0.54722222222222228</v>
      </c>
      <c r="J296" s="20">
        <v>69541000</v>
      </c>
      <c r="K296" s="11">
        <f t="shared" si="9"/>
        <v>57539000</v>
      </c>
      <c r="L296" s="8">
        <v>1</v>
      </c>
      <c r="M296" s="11"/>
      <c r="N296" s="10" t="s">
        <v>1126</v>
      </c>
    </row>
    <row r="297" spans="1:14" ht="91.5" customHeight="1" x14ac:dyDescent="0.25">
      <c r="A297" s="8">
        <v>296</v>
      </c>
      <c r="B297" s="8" t="s">
        <v>916</v>
      </c>
      <c r="C297" s="9" t="s">
        <v>988</v>
      </c>
      <c r="D297" s="9" t="s">
        <v>369</v>
      </c>
      <c r="E297" s="6">
        <v>44924</v>
      </c>
      <c r="F297" s="7">
        <v>44925</v>
      </c>
      <c r="G297" s="6">
        <v>45289</v>
      </c>
      <c r="H297" s="11">
        <v>176760000</v>
      </c>
      <c r="I297" s="16">
        <f t="shared" si="8"/>
        <v>0.58611111111111114</v>
      </c>
      <c r="J297" s="20">
        <v>103601000</v>
      </c>
      <c r="K297" s="11">
        <f t="shared" si="9"/>
        <v>73159000</v>
      </c>
      <c r="L297" s="8"/>
      <c r="M297" s="11"/>
      <c r="N297" s="10" t="s">
        <v>1127</v>
      </c>
    </row>
    <row r="298" spans="1:14" ht="91.5" customHeight="1" x14ac:dyDescent="0.25">
      <c r="A298" s="8">
        <v>297</v>
      </c>
      <c r="B298" s="8" t="s">
        <v>917</v>
      </c>
      <c r="C298" s="9" t="s">
        <v>989</v>
      </c>
      <c r="D298" s="9" t="s">
        <v>1055</v>
      </c>
      <c r="E298" s="6">
        <v>44924</v>
      </c>
      <c r="F298" s="7">
        <v>44925</v>
      </c>
      <c r="G298" s="6">
        <v>45289</v>
      </c>
      <c r="H298" s="11">
        <v>46779648</v>
      </c>
      <c r="I298" s="16">
        <f t="shared" si="8"/>
        <v>0.58611110113526288</v>
      </c>
      <c r="J298" s="20">
        <v>27418071</v>
      </c>
      <c r="K298" s="11">
        <f t="shared" si="9"/>
        <v>19361577</v>
      </c>
      <c r="L298" s="8"/>
      <c r="M298" s="11"/>
      <c r="N298" s="10" t="s">
        <v>1128</v>
      </c>
    </row>
    <row r="299" spans="1:14" ht="91.5" customHeight="1" x14ac:dyDescent="0.25">
      <c r="A299" s="8">
        <v>298</v>
      </c>
      <c r="B299" s="8" t="s">
        <v>918</v>
      </c>
      <c r="C299" s="9" t="s">
        <v>990</v>
      </c>
      <c r="D299" s="9" t="s">
        <v>379</v>
      </c>
      <c r="E299" s="6">
        <v>44924</v>
      </c>
      <c r="F299" s="7">
        <v>44932</v>
      </c>
      <c r="G299" s="6">
        <v>45296</v>
      </c>
      <c r="H299" s="11">
        <v>85129164</v>
      </c>
      <c r="I299" s="16">
        <f t="shared" si="8"/>
        <v>0.5694441801401926</v>
      </c>
      <c r="J299" s="20">
        <v>48476307</v>
      </c>
      <c r="K299" s="11">
        <f t="shared" si="9"/>
        <v>36652857</v>
      </c>
      <c r="L299" s="8"/>
      <c r="M299" s="11"/>
      <c r="N299" s="10" t="s">
        <v>1129</v>
      </c>
    </row>
    <row r="300" spans="1:14" ht="91.5" customHeight="1" x14ac:dyDescent="0.25">
      <c r="A300" s="8">
        <v>299</v>
      </c>
      <c r="B300" s="8" t="s">
        <v>919</v>
      </c>
      <c r="C300" s="9" t="s">
        <v>991</v>
      </c>
      <c r="D300" s="9" t="s">
        <v>1056</v>
      </c>
      <c r="E300" s="6">
        <v>44925</v>
      </c>
      <c r="F300" s="7">
        <v>44936</v>
      </c>
      <c r="G300" s="6">
        <v>45291</v>
      </c>
      <c r="H300" s="11">
        <v>96549990</v>
      </c>
      <c r="I300" s="16">
        <f t="shared" si="8"/>
        <v>0.5</v>
      </c>
      <c r="J300" s="20">
        <v>48274995</v>
      </c>
      <c r="K300" s="11">
        <f t="shared" si="9"/>
        <v>48274995</v>
      </c>
      <c r="L300" s="8"/>
      <c r="M300" s="11"/>
      <c r="N300" s="10" t="s">
        <v>1130</v>
      </c>
    </row>
    <row r="301" spans="1:14" ht="91.5" customHeight="1" x14ac:dyDescent="0.25">
      <c r="A301" s="8">
        <v>300</v>
      </c>
      <c r="B301" s="8" t="s">
        <v>920</v>
      </c>
      <c r="C301" s="9" t="s">
        <v>992</v>
      </c>
      <c r="D301" s="9" t="s">
        <v>1057</v>
      </c>
      <c r="E301" s="6">
        <v>44924</v>
      </c>
      <c r="F301" s="7">
        <v>44929</v>
      </c>
      <c r="G301" s="6">
        <v>45293</v>
      </c>
      <c r="H301" s="11">
        <v>110550420</v>
      </c>
      <c r="I301" s="16">
        <f t="shared" si="8"/>
        <v>0.57777765113872925</v>
      </c>
      <c r="J301" s="20">
        <v>63873562</v>
      </c>
      <c r="K301" s="11">
        <f t="shared" si="9"/>
        <v>46676858</v>
      </c>
      <c r="L301" s="8"/>
      <c r="M301" s="11"/>
      <c r="N301" s="10" t="s">
        <v>1131</v>
      </c>
    </row>
    <row r="302" spans="1:14" ht="91.5" customHeight="1" x14ac:dyDescent="0.25">
      <c r="A302" s="8">
        <v>301</v>
      </c>
      <c r="B302" s="8" t="s">
        <v>921</v>
      </c>
      <c r="C302" s="9" t="s">
        <v>993</v>
      </c>
      <c r="D302" s="9" t="s">
        <v>1058</v>
      </c>
      <c r="E302" s="6">
        <v>44924</v>
      </c>
      <c r="F302" s="7">
        <v>44925</v>
      </c>
      <c r="G302" s="6">
        <v>45289</v>
      </c>
      <c r="H302" s="11">
        <v>132000000</v>
      </c>
      <c r="I302" s="16">
        <f t="shared" si="8"/>
        <v>0.58611110606060601</v>
      </c>
      <c r="J302" s="20">
        <v>77366666</v>
      </c>
      <c r="K302" s="11">
        <f t="shared" si="9"/>
        <v>54633334</v>
      </c>
      <c r="L302" s="8"/>
      <c r="M302" s="11"/>
      <c r="N302" s="10" t="s">
        <v>1132</v>
      </c>
    </row>
    <row r="303" spans="1:14" ht="91.5" customHeight="1" x14ac:dyDescent="0.25">
      <c r="A303" s="8">
        <v>302</v>
      </c>
      <c r="B303" s="8" t="s">
        <v>922</v>
      </c>
      <c r="C303" s="9" t="s">
        <v>994</v>
      </c>
      <c r="D303" s="9" t="s">
        <v>1059</v>
      </c>
      <c r="E303" s="6">
        <v>44925</v>
      </c>
      <c r="F303" s="7">
        <v>44925</v>
      </c>
      <c r="G303" s="6">
        <v>45289</v>
      </c>
      <c r="H303" s="11">
        <v>199563130</v>
      </c>
      <c r="I303" s="16">
        <f t="shared" si="8"/>
        <v>0.58611109020989993</v>
      </c>
      <c r="J303" s="20">
        <v>116966163.69</v>
      </c>
      <c r="K303" s="11">
        <f t="shared" si="9"/>
        <v>82596966.310000002</v>
      </c>
      <c r="L303" s="8"/>
      <c r="M303" s="11"/>
      <c r="N303" s="10" t="s">
        <v>1133</v>
      </c>
    </row>
    <row r="304" spans="1:14" ht="91.5" customHeight="1" x14ac:dyDescent="0.25">
      <c r="A304" s="8">
        <v>303</v>
      </c>
      <c r="B304" s="8" t="s">
        <v>923</v>
      </c>
      <c r="C304" s="9" t="s">
        <v>995</v>
      </c>
      <c r="D304" s="9" t="s">
        <v>419</v>
      </c>
      <c r="E304" s="6">
        <v>44925</v>
      </c>
      <c r="F304" s="7">
        <v>44929</v>
      </c>
      <c r="G304" s="6">
        <v>45293</v>
      </c>
      <c r="H304" s="11">
        <v>121650000</v>
      </c>
      <c r="I304" s="16">
        <f t="shared" si="8"/>
        <v>0.57777762433210034</v>
      </c>
      <c r="J304" s="20">
        <v>70286648</v>
      </c>
      <c r="K304" s="11">
        <f t="shared" si="9"/>
        <v>51363352</v>
      </c>
      <c r="L304" s="8"/>
      <c r="M304" s="11"/>
      <c r="N304" s="10" t="s">
        <v>1134</v>
      </c>
    </row>
    <row r="305" spans="1:14" ht="91.5" customHeight="1" x14ac:dyDescent="0.25">
      <c r="A305" s="8">
        <v>304</v>
      </c>
      <c r="B305" s="8" t="s">
        <v>924</v>
      </c>
      <c r="C305" s="9" t="s">
        <v>996</v>
      </c>
      <c r="D305" s="9" t="s">
        <v>1060</v>
      </c>
      <c r="E305" s="6">
        <v>44925</v>
      </c>
      <c r="F305" s="7">
        <v>44932</v>
      </c>
      <c r="G305" s="6">
        <v>45112</v>
      </c>
      <c r="H305" s="11">
        <v>39594960</v>
      </c>
      <c r="I305" s="16">
        <f t="shared" si="8"/>
        <v>0.92222222222222228</v>
      </c>
      <c r="J305" s="20">
        <v>36515352</v>
      </c>
      <c r="K305" s="11">
        <f t="shared" si="9"/>
        <v>3079608</v>
      </c>
      <c r="L305" s="8">
        <v>1</v>
      </c>
      <c r="M305" s="11"/>
      <c r="N305" s="10" t="s">
        <v>1135</v>
      </c>
    </row>
    <row r="306" spans="1:14" ht="91.5" customHeight="1" x14ac:dyDescent="0.25">
      <c r="A306" s="8">
        <v>305</v>
      </c>
      <c r="B306" s="8" t="s">
        <v>925</v>
      </c>
      <c r="C306" s="9" t="s">
        <v>997</v>
      </c>
      <c r="D306" s="9" t="s">
        <v>1061</v>
      </c>
      <c r="E306" s="6">
        <v>44925</v>
      </c>
      <c r="F306" s="7">
        <v>44931</v>
      </c>
      <c r="G306" s="6">
        <v>45295</v>
      </c>
      <c r="H306" s="11">
        <v>85129164</v>
      </c>
      <c r="I306" s="16">
        <f t="shared" si="8"/>
        <v>0.57222194734580034</v>
      </c>
      <c r="J306" s="20">
        <v>48712776</v>
      </c>
      <c r="K306" s="11">
        <f t="shared" si="9"/>
        <v>36416388</v>
      </c>
      <c r="L306" s="8"/>
      <c r="M306" s="11"/>
      <c r="N306" s="10" t="s">
        <v>1136</v>
      </c>
    </row>
    <row r="307" spans="1:14" ht="91.5" customHeight="1" x14ac:dyDescent="0.25">
      <c r="A307" s="8">
        <v>306</v>
      </c>
      <c r="B307" s="8" t="s">
        <v>926</v>
      </c>
      <c r="C307" s="9" t="s">
        <v>998</v>
      </c>
      <c r="D307" s="9" t="s">
        <v>1062</v>
      </c>
      <c r="E307" s="6">
        <v>44925</v>
      </c>
      <c r="F307" s="7">
        <v>44932</v>
      </c>
      <c r="G307" s="6">
        <v>45296</v>
      </c>
      <c r="H307" s="11">
        <v>85129164</v>
      </c>
      <c r="I307" s="16">
        <f t="shared" si="8"/>
        <v>0.5694441801401926</v>
      </c>
      <c r="J307" s="20">
        <v>48476307</v>
      </c>
      <c r="K307" s="11">
        <f t="shared" si="9"/>
        <v>36652857</v>
      </c>
      <c r="L307" s="8"/>
      <c r="M307" s="11"/>
      <c r="N307" s="10" t="s">
        <v>1137</v>
      </c>
    </row>
    <row r="308" spans="1:14" ht="91.5" customHeight="1" x14ac:dyDescent="0.25">
      <c r="A308" s="8">
        <v>307</v>
      </c>
      <c r="B308" s="8" t="s">
        <v>927</v>
      </c>
      <c r="C308" s="9" t="s">
        <v>999</v>
      </c>
      <c r="D308" s="9" t="s">
        <v>1063</v>
      </c>
      <c r="E308" s="6">
        <v>44925</v>
      </c>
      <c r="F308" s="7">
        <v>44931</v>
      </c>
      <c r="G308" s="6">
        <v>45295</v>
      </c>
      <c r="H308" s="11">
        <v>46440000</v>
      </c>
      <c r="I308" s="16">
        <f t="shared" si="8"/>
        <v>0.57222222222222219</v>
      </c>
      <c r="J308" s="20">
        <v>26574000</v>
      </c>
      <c r="K308" s="11">
        <f t="shared" si="9"/>
        <v>19866000</v>
      </c>
      <c r="L308" s="8"/>
      <c r="M308" s="11"/>
      <c r="N308" s="10" t="s">
        <v>1138</v>
      </c>
    </row>
    <row r="309" spans="1:14" ht="91.5" customHeight="1" x14ac:dyDescent="0.25">
      <c r="A309" s="8">
        <v>308</v>
      </c>
      <c r="B309" s="8" t="s">
        <v>928</v>
      </c>
      <c r="C309" s="9" t="s">
        <v>1000</v>
      </c>
      <c r="D309" s="9" t="s">
        <v>1064</v>
      </c>
      <c r="E309" s="6">
        <v>44925</v>
      </c>
      <c r="F309" s="7">
        <v>44930</v>
      </c>
      <c r="G309" s="6">
        <v>45080</v>
      </c>
      <c r="H309" s="11">
        <v>53158690</v>
      </c>
      <c r="I309" s="16">
        <f t="shared" si="8"/>
        <v>0.99999984950720189</v>
      </c>
      <c r="J309" s="20">
        <v>53158682</v>
      </c>
      <c r="K309" s="11">
        <f t="shared" si="9"/>
        <v>8</v>
      </c>
      <c r="L309" s="8"/>
      <c r="M309" s="11"/>
      <c r="N309" s="10" t="s">
        <v>1139</v>
      </c>
    </row>
    <row r="310" spans="1:14" ht="91.5" customHeight="1" x14ac:dyDescent="0.25">
      <c r="A310" s="8">
        <v>309</v>
      </c>
      <c r="B310" s="8" t="s">
        <v>929</v>
      </c>
      <c r="C310" s="9" t="s">
        <v>1001</v>
      </c>
      <c r="D310" s="9" t="s">
        <v>1065</v>
      </c>
      <c r="E310" s="6">
        <v>44925</v>
      </c>
      <c r="F310" s="7">
        <v>44931</v>
      </c>
      <c r="G310" s="6">
        <v>45081</v>
      </c>
      <c r="H310" s="11">
        <v>44299500</v>
      </c>
      <c r="I310" s="16">
        <f t="shared" si="8"/>
        <v>1</v>
      </c>
      <c r="J310" s="20">
        <v>44299500</v>
      </c>
      <c r="K310" s="11">
        <f t="shared" si="9"/>
        <v>0</v>
      </c>
      <c r="L310" s="8"/>
      <c r="M310" s="11"/>
      <c r="N310" s="10" t="s">
        <v>1140</v>
      </c>
    </row>
    <row r="311" spans="1:14" ht="91.5" customHeight="1" x14ac:dyDescent="0.25">
      <c r="A311" s="8">
        <v>310</v>
      </c>
      <c r="B311" s="8" t="s">
        <v>930</v>
      </c>
      <c r="C311" s="9" t="s">
        <v>1002</v>
      </c>
      <c r="D311" s="9" t="s">
        <v>676</v>
      </c>
      <c r="E311" s="6">
        <v>44925</v>
      </c>
      <c r="F311" s="7">
        <v>44929</v>
      </c>
      <c r="G311" s="6">
        <v>45293</v>
      </c>
      <c r="H311" s="11">
        <v>193500000</v>
      </c>
      <c r="I311" s="16">
        <f t="shared" si="8"/>
        <v>0.57777777777777772</v>
      </c>
      <c r="J311" s="20">
        <v>111800000</v>
      </c>
      <c r="K311" s="11">
        <f t="shared" si="9"/>
        <v>81700000</v>
      </c>
      <c r="L311" s="8"/>
      <c r="M311" s="11"/>
      <c r="N311" s="10" t="s">
        <v>1141</v>
      </c>
    </row>
    <row r="312" spans="1:14" ht="91.5" customHeight="1" x14ac:dyDescent="0.25">
      <c r="A312" s="8">
        <v>311</v>
      </c>
      <c r="B312" s="8" t="s">
        <v>931</v>
      </c>
      <c r="C312" s="9" t="s">
        <v>1003</v>
      </c>
      <c r="D312" s="9" t="s">
        <v>1066</v>
      </c>
      <c r="E312" s="6">
        <v>44925</v>
      </c>
      <c r="F312" s="7">
        <v>44936</v>
      </c>
      <c r="G312" s="6">
        <v>45116</v>
      </c>
      <c r="H312" s="11">
        <v>31800000</v>
      </c>
      <c r="I312" s="16">
        <f t="shared" si="8"/>
        <v>0.94999955974842765</v>
      </c>
      <c r="J312" s="20">
        <v>30209986</v>
      </c>
      <c r="K312" s="11">
        <f t="shared" si="9"/>
        <v>1590014</v>
      </c>
      <c r="L312" s="8"/>
      <c r="M312" s="11"/>
      <c r="N312" s="10" t="s">
        <v>1142</v>
      </c>
    </row>
    <row r="313" spans="1:14" ht="91.5" customHeight="1" x14ac:dyDescent="0.25">
      <c r="A313" s="8">
        <v>312</v>
      </c>
      <c r="B313" s="8" t="s">
        <v>557</v>
      </c>
      <c r="C313" s="9" t="s">
        <v>589</v>
      </c>
      <c r="D313" s="9" t="s">
        <v>663</v>
      </c>
      <c r="E313" s="6">
        <v>44777</v>
      </c>
      <c r="F313" s="7">
        <v>44777</v>
      </c>
      <c r="G313" s="6">
        <v>56614</v>
      </c>
      <c r="H313" s="11">
        <v>34932659932660</v>
      </c>
      <c r="I313" s="16">
        <f>(J313*100%)/H313</f>
        <v>0</v>
      </c>
      <c r="J313" s="11">
        <v>0</v>
      </c>
      <c r="K313" s="11">
        <f t="shared" si="9"/>
        <v>34932659932660</v>
      </c>
      <c r="L313" s="8"/>
      <c r="M313" s="11"/>
      <c r="N313" s="10" t="s">
        <v>629</v>
      </c>
    </row>
  </sheetData>
  <autoFilter ref="A1:N313" xr:uid="{C4217788-0887-4983-BB2E-C9697E0F4E74}"/>
  <conditionalFormatting sqref="B1:B1048576">
    <cfRule type="duplicateValues" dxfId="11" priority="12"/>
  </conditionalFormatting>
  <conditionalFormatting sqref="B168">
    <cfRule type="duplicateValues" dxfId="10" priority="2"/>
  </conditionalFormatting>
  <conditionalFormatting sqref="B169">
    <cfRule type="duplicateValues" dxfId="9" priority="1"/>
  </conditionalFormatting>
  <conditionalFormatting sqref="D131:D135">
    <cfRule type="duplicateValues" dxfId="8" priority="11"/>
  </conditionalFormatting>
  <conditionalFormatting sqref="D136">
    <cfRule type="duplicateValues" dxfId="7" priority="10"/>
  </conditionalFormatting>
  <conditionalFormatting sqref="D137">
    <cfRule type="duplicateValues" dxfId="6" priority="9"/>
  </conditionalFormatting>
  <conditionalFormatting sqref="D138">
    <cfRule type="duplicateValues" dxfId="5" priority="8"/>
  </conditionalFormatting>
  <conditionalFormatting sqref="D139">
    <cfRule type="duplicateValues" dxfId="4" priority="7"/>
  </conditionalFormatting>
  <conditionalFormatting sqref="D140">
    <cfRule type="duplicateValues" dxfId="3" priority="6"/>
  </conditionalFormatting>
  <conditionalFormatting sqref="D141">
    <cfRule type="duplicateValues" dxfId="2" priority="5"/>
  </conditionalFormatting>
  <conditionalFormatting sqref="D142">
    <cfRule type="duplicateValues" dxfId="1" priority="4"/>
  </conditionalFormatting>
  <conditionalFormatting sqref="D143">
    <cfRule type="duplicateValues" dxfId="0" priority="3"/>
  </conditionalFormatting>
  <hyperlinks>
    <hyperlink ref="N141" r:id="rId1" xr:uid="{36672987-D030-4702-AA87-252097150743}"/>
    <hyperlink ref="N142" r:id="rId2" xr:uid="{117028C4-C27E-478B-826D-621C6A5AB625}"/>
    <hyperlink ref="N140" r:id="rId3" xr:uid="{78666948-12CB-443E-8BA1-FD056FDB2F0A}"/>
    <hyperlink ref="N145" r:id="rId4" xr:uid="{ADC61B51-AA83-470C-A045-491ABF26FC17}"/>
    <hyperlink ref="N149" r:id="rId5" xr:uid="{520B809E-1640-48E6-A18D-C1077E604197}"/>
    <hyperlink ref="N143" r:id="rId6" xr:uid="{B3DC3BD4-A1C3-46AC-89F9-63355735E1EF}"/>
    <hyperlink ref="N144" r:id="rId7" xr:uid="{5C37F4CE-951D-4952-B3F9-0CCCA64F4875}"/>
    <hyperlink ref="N146" r:id="rId8" xr:uid="{1C13ED05-A2A0-4F69-AA9A-122E1CDAD663}"/>
    <hyperlink ref="N147" r:id="rId9" xr:uid="{B870577E-E68A-4528-BA21-39178F9001DC}"/>
    <hyperlink ref="N150" r:id="rId10" xr:uid="{1228C554-C010-47BC-9B3C-0695F82B815F}"/>
    <hyperlink ref="N148" r:id="rId11" xr:uid="{BB66647E-7083-4555-BB66-141FACB35C39}"/>
    <hyperlink ref="N151" r:id="rId12" xr:uid="{7A69E2F6-BE22-4D28-A69B-1FBB77007C0B}"/>
    <hyperlink ref="N2" r:id="rId13" xr:uid="{EC40C18E-1F17-405E-820C-CA61F165DE8C}"/>
    <hyperlink ref="N157" r:id="rId14" xr:uid="{88E2EC81-812B-414C-81F8-3DA45EFDB287}"/>
    <hyperlink ref="N153" r:id="rId15" xr:uid="{9EB7AC2A-5EC2-45AC-90D3-8A91EF8197E1}"/>
    <hyperlink ref="N154" r:id="rId16" xr:uid="{0F7FF6B8-A345-482E-8F8D-2B5F95355ED6}"/>
    <hyperlink ref="N156" r:id="rId17" xr:uid="{679194AE-2002-4C93-A1F2-289AB663FDBF}"/>
    <hyperlink ref="N158" r:id="rId18" xr:uid="{9A116288-BDC9-441D-8538-7A310C545545}"/>
    <hyperlink ref="N155" r:id="rId19" xr:uid="{2D096F29-A166-47CD-88E1-8BE67A4F2336}"/>
    <hyperlink ref="N163" r:id="rId20" xr:uid="{19ABEB2F-FD88-41A3-8EEA-565BB7A23E99}"/>
    <hyperlink ref="N159" r:id="rId21" xr:uid="{6952FB76-594D-4009-A714-2D2410C1E172}"/>
    <hyperlink ref="N160" r:id="rId22" xr:uid="{F5CF8F73-6132-4212-A6C3-BD8AA72B29E6}"/>
    <hyperlink ref="N161" r:id="rId23" xr:uid="{84D9279C-3DC7-423F-9C98-BE3A325E2A9E}"/>
    <hyperlink ref="N162" r:id="rId24" xr:uid="{AFBB3FAC-9235-4068-BEAC-68A3C120B426}"/>
    <hyperlink ref="N164" r:id="rId25" xr:uid="{6E12A3BC-ED5B-4B41-A0A2-BAB113875968}"/>
    <hyperlink ref="N165" r:id="rId26" xr:uid="{09E92EAB-C997-4824-91BA-C7493FCA94AE}"/>
    <hyperlink ref="N166" r:id="rId27" xr:uid="{D9966656-E3F6-4A3E-B00E-3B75A6062945}"/>
    <hyperlink ref="N167" r:id="rId28" xr:uid="{81A0E220-FD25-482F-9E84-2DD1ABC924AA}"/>
    <hyperlink ref="N173" r:id="rId29" xr:uid="{E2805F4A-194A-482C-84AB-DA19F1DB0072}"/>
    <hyperlink ref="N174" r:id="rId30" xr:uid="{6B94BFBA-F1F9-4F86-B066-EBA4B14A8503}"/>
    <hyperlink ref="N168" r:id="rId31" xr:uid="{B0E4DF68-6A26-4858-A3BA-876380DAF551}"/>
    <hyperlink ref="N169" r:id="rId32" xr:uid="{88BE9594-0307-4F2E-8E23-BB22CBC456EC}"/>
    <hyperlink ref="N170" r:id="rId33" xr:uid="{CE95061E-110D-4A9E-A20D-84DB3489A0B4}"/>
    <hyperlink ref="N171" r:id="rId34" xr:uid="{18A53433-39FA-42FF-86D6-1B2A22AF2B20}"/>
    <hyperlink ref="N313" r:id="rId35" xr:uid="{513FB203-5696-47A5-B477-B4B54D260D4F}"/>
    <hyperlink ref="N198" r:id="rId36" xr:uid="{AECC20BA-A2E8-4422-AF86-AFD49EDB66CF}"/>
    <hyperlink ref="N3" r:id="rId37" tooltip="https://www.colombiacompra.gov.co/tienda-virtual-del-estado-colombiano/ordenes-compra/92690" xr:uid="{E5001020-74D4-4BBE-ABD0-F8F5F42A6902}"/>
    <hyperlink ref="N4" r:id="rId38" xr:uid="{413400ED-F11B-4555-BDF0-6A39D07BB216}"/>
    <hyperlink ref="N206" r:id="rId39" xr:uid="{70B5BE87-57DC-4E22-BAF4-96D079F2AF94}"/>
    <hyperlink ref="N178" r:id="rId40" xr:uid="{F51DC169-D9D4-49DB-AE96-FF0B04FEE74F}"/>
    <hyperlink ref="N185" r:id="rId41" xr:uid="{D131C01F-8DDC-4140-A755-0CEC741EBB22}"/>
    <hyperlink ref="N172" r:id="rId42" xr:uid="{EFA67A32-A055-4F5B-A1B1-2806BBF5515F}"/>
    <hyperlink ref="N175" r:id="rId43" xr:uid="{9C82D68C-A9CF-46B0-953F-C019537F045F}"/>
    <hyperlink ref="N176" r:id="rId44" xr:uid="{1C4242FC-AF79-4E6F-8FD6-5A0C5D774CC3}"/>
    <hyperlink ref="N179" r:id="rId45" xr:uid="{8EFF1C35-24AC-47E1-997B-F399B26ACC25}"/>
    <hyperlink ref="N177" r:id="rId46" xr:uid="{EC924831-20B7-4A16-B34C-D91E731AA73F}"/>
    <hyperlink ref="N182" r:id="rId47" xr:uid="{9C85E60B-16E8-4485-8A6D-765D1C3DE77E}"/>
    <hyperlink ref="N180" r:id="rId48" xr:uid="{C12CED67-9FFE-4C6B-A668-C827096D9D29}"/>
    <hyperlink ref="N181" r:id="rId49" xr:uid="{C3B22F7C-9690-4EBB-BC7A-C136CA753C9A}"/>
    <hyperlink ref="N184" r:id="rId50" xr:uid="{F4417FAE-78B9-4985-9A38-02F0F967FE35}"/>
    <hyperlink ref="N186" r:id="rId51" xr:uid="{C361C38B-9762-4EC3-8B1F-53ED8266C8BF}"/>
    <hyperlink ref="N189" r:id="rId52" xr:uid="{3B78F602-2699-4A73-B81E-037F745BDF85}"/>
    <hyperlink ref="N183" r:id="rId53" xr:uid="{E54382AE-4748-4B1B-B987-24EC6D39397D}"/>
    <hyperlink ref="N187" r:id="rId54" xr:uid="{EE29220E-EA81-4864-93C2-4D29DE07834E}"/>
    <hyperlink ref="N188" r:id="rId55" xr:uid="{AFE447B9-1F3E-4E92-938F-452A56B489BC}"/>
    <hyperlink ref="N190" r:id="rId56" xr:uid="{5103F896-FD00-4DB4-B28F-5C83734022B8}"/>
    <hyperlink ref="N191" r:id="rId57" xr:uid="{EB5207EA-CF46-4B4E-B710-89063B6C344A}"/>
    <hyperlink ref="N192" r:id="rId58" xr:uid="{2D852DAE-E67F-4976-821B-FBC6D682E13B}"/>
    <hyperlink ref="N193" r:id="rId59" xr:uid="{C4DAC5C2-F852-49C8-AFA9-2132FEE7D5E3}"/>
    <hyperlink ref="N197" r:id="rId60" xr:uid="{F757A26A-B796-48BF-902E-ADC1159F6903}"/>
    <hyperlink ref="N194" r:id="rId61" xr:uid="{563BB796-4472-42EF-8405-C8B86442898B}"/>
    <hyperlink ref="N195" r:id="rId62" xr:uid="{04D25751-DADD-4EE1-B91B-F9379E5258D5}"/>
    <hyperlink ref="N196" r:id="rId63" xr:uid="{11549EE4-9D42-49A1-9488-15AE1D40249B}"/>
    <hyperlink ref="N201" r:id="rId64" xr:uid="{E6E8056A-4E42-43B3-8FA5-81253025C848}"/>
    <hyperlink ref="N199" r:id="rId65" xr:uid="{DA547494-02E5-4C91-ABD3-2489345933BA}"/>
    <hyperlink ref="N200" r:id="rId66" xr:uid="{AABD02CC-6A41-4054-815F-5DB827EC4918}"/>
    <hyperlink ref="N210" r:id="rId67" xr:uid="{7DDD00B9-EF06-42DF-AB50-34E646E3F3D0}"/>
    <hyperlink ref="N203" r:id="rId68" xr:uid="{8F222DF2-AE0C-4566-831F-5D8D03A79BED}"/>
    <hyperlink ref="N207" r:id="rId69" xr:uid="{987A5CE5-C71C-4B29-ACD1-30E5A3ABC80B}"/>
    <hyperlink ref="N202" r:id="rId70" xr:uid="{C6F1F9D9-269F-408A-A036-CE19FDFF6043}"/>
    <hyperlink ref="N204" r:id="rId71" xr:uid="{B9FAA530-F211-479D-AF49-E36D0E999CB0}"/>
    <hyperlink ref="N205" r:id="rId72" xr:uid="{A70B3A73-EFAB-4A35-A522-4369E49FBDA2}"/>
    <hyperlink ref="N208" r:id="rId73" xr:uid="{520073DC-766C-43C9-A5DA-D61A92AA7AE8}"/>
    <hyperlink ref="N209" r:id="rId74" xr:uid="{7451F3C3-91B7-4A71-8BFB-1CD3CE4046DB}"/>
    <hyperlink ref="N5" r:id="rId75" xr:uid="{5CAB0D7D-4E48-46F8-A006-EA6AFFCAE3E0}"/>
    <hyperlink ref="N211" r:id="rId76" xr:uid="{5C7D15BD-3DD1-497B-B94B-679BC6EADDC9}"/>
    <hyperlink ref="N212" r:id="rId77" xr:uid="{7480A37B-0ACC-4D10-AEBD-92E3FE7CD65C}"/>
    <hyperlink ref="N213" r:id="rId78" xr:uid="{D0195AE8-A9B6-44CC-AECB-765EC7EB3352}"/>
    <hyperlink ref="N226" r:id="rId79" xr:uid="{832B2745-75BD-40AD-910E-DFB714713E73}"/>
    <hyperlink ref="N215" r:id="rId80" xr:uid="{B9ED6F0A-D116-4425-81E3-198394F16805}"/>
    <hyperlink ref="N214" r:id="rId81" xr:uid="{E064E6E5-FB60-46B3-8AD7-8EADAF1FBF40}"/>
    <hyperlink ref="N216" r:id="rId82" xr:uid="{675C3EE3-0750-4684-B33F-7B2FDD511AD0}"/>
    <hyperlink ref="N217" r:id="rId83" xr:uid="{6E6C040E-679F-4E7F-A887-77FE5AA26954}"/>
    <hyperlink ref="N218" r:id="rId84" xr:uid="{17C2870B-5781-4961-95AB-A0E2EA0CA538}"/>
    <hyperlink ref="N219" r:id="rId85" xr:uid="{F76ED97C-6E03-40F5-9D8F-8A2FC949AE31}"/>
    <hyperlink ref="N220" r:id="rId86" xr:uid="{439376CE-BFC1-45D4-837A-036C9F1289FF}"/>
    <hyperlink ref="N222" r:id="rId87" xr:uid="{E5233B34-4D83-4822-97CD-E53D33F73F03}"/>
    <hyperlink ref="N221" r:id="rId88" xr:uid="{F9CD3C67-2676-4048-95FF-1C705B39D422}"/>
    <hyperlink ref="N6" r:id="rId89" xr:uid="{E37F3EDB-7616-4F7F-B4D5-947F60D33672}"/>
    <hyperlink ref="N7" r:id="rId90" xr:uid="{1D6A621B-A992-4FCE-AB63-D3143FFA5207}"/>
    <hyperlink ref="N223" r:id="rId91" xr:uid="{F304AFB2-A0BD-4EDE-BD67-3DCD4FC8B971}"/>
    <hyperlink ref="N225" r:id="rId92" xr:uid="{C8523F51-4D62-424E-BD49-087069410876}"/>
    <hyperlink ref="N224" r:id="rId93" xr:uid="{94ED508B-0775-4084-A363-781873064A50}"/>
    <hyperlink ref="N8" r:id="rId94" xr:uid="{8789F085-514E-4D8A-B8BB-D5158F4C3A92}"/>
    <hyperlink ref="N9" r:id="rId95" xr:uid="{79A19966-D677-499A-A476-107406C53822}"/>
    <hyperlink ref="N10" r:id="rId96" xr:uid="{85AE2497-D02E-499E-BA62-DBC4B2498228}"/>
    <hyperlink ref="N228" r:id="rId97" xr:uid="{3F2A4B20-F47C-4A65-826D-A6AEE417B034}"/>
    <hyperlink ref="N230" r:id="rId98" xr:uid="{6A3B4DC4-FA8E-42A0-91EC-B5F722CD2DD9}"/>
    <hyperlink ref="N227" r:id="rId99" xr:uid="{0D3465D0-018F-40E9-8924-03978143EDE2}"/>
    <hyperlink ref="N229" r:id="rId100" xr:uid="{8534C3C2-01B3-47E5-83D5-6556B68D6573}"/>
    <hyperlink ref="N233" r:id="rId101" xr:uid="{7D2E71D6-0FC8-4C85-B34E-0E07AE1B4239}"/>
    <hyperlink ref="N231" r:id="rId102" xr:uid="{088A49C3-29D8-438F-94DF-117D782920C2}"/>
    <hyperlink ref="N232" r:id="rId103" xr:uid="{8FFA8F38-C905-44A0-8537-2010866215B4}"/>
    <hyperlink ref="N234" r:id="rId104" xr:uid="{C0D22BB8-A179-4237-9F06-95BD498D9ACF}"/>
    <hyperlink ref="N235" r:id="rId105" xr:uid="{D188DE0C-7BD0-4331-96F4-9F65809FE78E}"/>
    <hyperlink ref="N236" r:id="rId106" xr:uid="{0D80F071-EC0D-4E1B-90FD-B0D7E3D4C6A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Rodriguez Jimenez</dc:creator>
  <cp:lastModifiedBy>TATIANA RODRIGUEZ JIMENEZ</cp:lastModifiedBy>
  <dcterms:created xsi:type="dcterms:W3CDTF">2021-09-15T15:53:23Z</dcterms:created>
  <dcterms:modified xsi:type="dcterms:W3CDTF">2023-10-12T01:05:10Z</dcterms:modified>
</cp:coreProperties>
</file>